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doslavtenchev/Library/Mobile Documents/com~apple~CloudDocs/Bowling/BBF/ранклисти/"/>
    </mc:Choice>
  </mc:AlternateContent>
  <xr:revisionPtr revIDLastSave="0" documentId="8_{5AA8AAB1-6B13-7440-8A95-E22E68C1CBD1}" xr6:coauthVersionLast="46" xr6:coauthVersionMax="46" xr10:uidLastSave="{00000000-0000-0000-0000-000000000000}"/>
  <bookViews>
    <workbookView xWindow="1060" yWindow="500" windowWidth="32540" windowHeight="20500" activeTab="1" xr2:uid="{E75AA244-13CE-AC40-8C51-BB0DD82B29BE}"/>
  </bookViews>
  <sheets>
    <sheet name="Обща А" sheetId="2" r:id="rId1"/>
    <sheet name="Обща Б" sheetId="5" r:id="rId2"/>
    <sheet name="ББФ1" sheetId="3" r:id="rId3"/>
    <sheet name="ББФ 2" sheetId="4" r:id="rId4"/>
    <sheet name="ББФ 3" sheetId="6" r:id="rId5"/>
    <sheet name="ББФ 4" sheetId="8" r:id="rId6"/>
  </sheets>
  <definedNames>
    <definedName name="_xlnm._FilterDatabase" localSheetId="0" hidden="1">'Обща А'!$B$3:$K$36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F34" i="2"/>
  <c r="F39" i="2"/>
  <c r="F40" i="2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2" i="6"/>
  <c r="D21" i="6"/>
  <c r="D20" i="6"/>
  <c r="D19" i="6"/>
  <c r="D18" i="6"/>
  <c r="D17" i="6"/>
  <c r="D16" i="6"/>
  <c r="D15" i="6"/>
  <c r="J14" i="6"/>
  <c r="D14" i="6"/>
  <c r="J13" i="6"/>
  <c r="D13" i="6"/>
  <c r="J12" i="6"/>
  <c r="D12" i="6"/>
  <c r="J11" i="6"/>
  <c r="D11" i="6"/>
  <c r="J10" i="6"/>
  <c r="D10" i="6"/>
  <c r="J9" i="6"/>
  <c r="D9" i="6"/>
  <c r="J8" i="6"/>
  <c r="D8" i="6"/>
  <c r="J7" i="6"/>
  <c r="D7" i="6"/>
  <c r="J6" i="6"/>
  <c r="D6" i="6"/>
  <c r="J5" i="6"/>
  <c r="D5" i="6"/>
  <c r="J4" i="6"/>
  <c r="D4" i="6"/>
  <c r="J3" i="6"/>
  <c r="D3" i="6"/>
  <c r="F35" i="5"/>
  <c r="F34" i="5"/>
  <c r="F33" i="5"/>
  <c r="F32" i="5"/>
  <c r="F31" i="5"/>
  <c r="F30" i="5"/>
  <c r="F29" i="5"/>
  <c r="F27" i="5"/>
  <c r="F22" i="5"/>
  <c r="F17" i="5"/>
  <c r="F25" i="5"/>
  <c r="F23" i="5"/>
  <c r="F16" i="5"/>
  <c r="F19" i="5"/>
  <c r="F28" i="5"/>
  <c r="F6" i="5"/>
  <c r="F14" i="5"/>
  <c r="F13" i="5"/>
  <c r="F10" i="5"/>
  <c r="F8" i="5"/>
  <c r="F11" i="5"/>
  <c r="F15" i="5"/>
  <c r="F26" i="5"/>
  <c r="F18" i="5"/>
  <c r="F21" i="5"/>
  <c r="F24" i="5"/>
  <c r="F9" i="5"/>
  <c r="F20" i="5"/>
  <c r="F12" i="5"/>
  <c r="F5" i="5"/>
  <c r="F4" i="5"/>
  <c r="F7" i="5"/>
  <c r="F3" i="5"/>
  <c r="F7" i="2"/>
  <c r="F11" i="2"/>
  <c r="F22" i="2"/>
  <c r="F4" i="2"/>
  <c r="F10" i="2"/>
  <c r="F25" i="2"/>
  <c r="F9" i="2"/>
  <c r="F28" i="2"/>
  <c r="F6" i="2"/>
  <c r="F14" i="2"/>
  <c r="F31" i="2"/>
  <c r="F19" i="2"/>
  <c r="F15" i="2"/>
  <c r="F24" i="2"/>
  <c r="F8" i="2"/>
  <c r="F17" i="2"/>
  <c r="F36" i="2"/>
  <c r="F26" i="2"/>
  <c r="F30" i="2"/>
  <c r="F13" i="2"/>
  <c r="F5" i="2"/>
  <c r="F12" i="2"/>
  <c r="F20" i="2"/>
  <c r="F33" i="2"/>
  <c r="F35" i="2"/>
  <c r="F27" i="2"/>
  <c r="F37" i="2"/>
  <c r="F29" i="2"/>
  <c r="F16" i="2"/>
  <c r="F21" i="2"/>
  <c r="F23" i="2"/>
  <c r="F38" i="2"/>
  <c r="F18" i="2"/>
  <c r="D22" i="4"/>
  <c r="D21" i="4"/>
  <c r="D20" i="4"/>
  <c r="D19" i="4"/>
  <c r="D18" i="4"/>
  <c r="D17" i="4"/>
  <c r="D16" i="4"/>
  <c r="D15" i="4"/>
  <c r="J14" i="4"/>
  <c r="D14" i="4"/>
  <c r="J13" i="4"/>
  <c r="D13" i="4"/>
  <c r="J12" i="4"/>
  <c r="D12" i="4"/>
  <c r="J11" i="4"/>
  <c r="D11" i="4"/>
  <c r="J10" i="4"/>
  <c r="D10" i="4"/>
  <c r="J9" i="4"/>
  <c r="D9" i="4"/>
  <c r="J8" i="4"/>
  <c r="D8" i="4"/>
  <c r="J7" i="4"/>
  <c r="D7" i="4"/>
  <c r="J6" i="4"/>
  <c r="D6" i="4"/>
  <c r="J5" i="4"/>
  <c r="D5" i="4"/>
  <c r="J4" i="4"/>
  <c r="D4" i="4"/>
  <c r="J3" i="4"/>
  <c r="D3" i="4"/>
  <c r="D22" i="3"/>
  <c r="D21" i="3"/>
  <c r="D20" i="3"/>
  <c r="D19" i="3"/>
  <c r="D18" i="3"/>
  <c r="D17" i="3"/>
  <c r="D16" i="3"/>
  <c r="D15" i="3"/>
  <c r="J14" i="3"/>
  <c r="D14" i="3"/>
  <c r="J13" i="3"/>
  <c r="D13" i="3"/>
  <c r="J12" i="3"/>
  <c r="D12" i="3"/>
  <c r="J11" i="3"/>
  <c r="D11" i="3"/>
  <c r="J10" i="3"/>
  <c r="D10" i="3"/>
  <c r="J9" i="3"/>
  <c r="D9" i="3"/>
  <c r="J8" i="3"/>
  <c r="D8" i="3"/>
  <c r="J7" i="3"/>
  <c r="D7" i="3"/>
  <c r="J6" i="3"/>
  <c r="D6" i="3"/>
  <c r="J5" i="3"/>
  <c r="D5" i="3"/>
  <c r="J4" i="3"/>
  <c r="D4" i="3"/>
  <c r="J3" i="3"/>
  <c r="D3" i="3"/>
</calcChain>
</file>

<file path=xl/sharedStrings.xml><?xml version="1.0" encoding="utf-8"?>
<sst xmlns="http://schemas.openxmlformats.org/spreadsheetml/2006/main" count="442" uniqueCount="78">
  <si>
    <t>Мъж</t>
  </si>
  <si>
    <t>А</t>
  </si>
  <si>
    <t>Жена</t>
  </si>
  <si>
    <t>ББФ 1</t>
  </si>
  <si>
    <t>Б</t>
  </si>
  <si>
    <t>Имена</t>
  </si>
  <si>
    <t>Точки А</t>
  </si>
  <si>
    <t>Точки Б</t>
  </si>
  <si>
    <t>Радка Дангова</t>
  </si>
  <si>
    <t>Любен Левичаров</t>
  </si>
  <si>
    <t>Марина Стефанова</t>
  </si>
  <si>
    <t>Георги Божилов</t>
  </si>
  <si>
    <t>Тодор Личев</t>
  </si>
  <si>
    <t>Атанас Е Атанасов</t>
  </si>
  <si>
    <t>Антоан Маринов</t>
  </si>
  <si>
    <t>Валентин Димитров</t>
  </si>
  <si>
    <t>Диан Динев</t>
  </si>
  <si>
    <t>Станимир Върбев</t>
  </si>
  <si>
    <t>Пламен Станчев</t>
  </si>
  <si>
    <t>Борис Панайотов</t>
  </si>
  <si>
    <t>Марина Колпачова</t>
  </si>
  <si>
    <t>Иво Кларк</t>
  </si>
  <si>
    <t>Дарин Траянов</t>
  </si>
  <si>
    <t>Никита Подлипски</t>
  </si>
  <si>
    <t>Калоян Иванов</t>
  </si>
  <si>
    <t>Рудолф Подлипски</t>
  </si>
  <si>
    <t>Мариана Метексинова</t>
  </si>
  <si>
    <t>Калин Симеонов</t>
  </si>
  <si>
    <t>Руслан Василев</t>
  </si>
  <si>
    <t>Теодора Константинова</t>
  </si>
  <si>
    <t>Христо Георгиев</t>
  </si>
  <si>
    <t>Николай Стоилов</t>
  </si>
  <si>
    <t>Радослав Тенчев</t>
  </si>
  <si>
    <t>Бранислав Сергиевски</t>
  </si>
  <si>
    <t>Никола Николов</t>
  </si>
  <si>
    <t>Георги Димов</t>
  </si>
  <si>
    <t>Тихомир Николов</t>
  </si>
  <si>
    <t>Пламен Траянов</t>
  </si>
  <si>
    <t>Славчо Кордев</t>
  </si>
  <si>
    <t>Йосиф Иванов</t>
  </si>
  <si>
    <t>Атанас Е.  Атанасов</t>
  </si>
  <si>
    <t>Явор Миланов</t>
  </si>
  <si>
    <t>Димитър Попов</t>
  </si>
  <si>
    <t>Георги Тепелиев</t>
  </si>
  <si>
    <t>Добромир Пенчев</t>
  </si>
  <si>
    <t>Пламен Николов</t>
  </si>
  <si>
    <t>София Стоянова</t>
  </si>
  <si>
    <t>Диди Илиева</t>
  </si>
  <si>
    <t>Живко Димитров</t>
  </si>
  <si>
    <t>Павел Кьосев</t>
  </si>
  <si>
    <t>Пенко Патриков</t>
  </si>
  <si>
    <t>Красимир Георгиев</t>
  </si>
  <si>
    <t>Пол</t>
  </si>
  <si>
    <t>Група</t>
  </si>
  <si>
    <t>ББФ 2</t>
  </si>
  <si>
    <t>Боулинг Клуб</t>
  </si>
  <si>
    <t>Троя</t>
  </si>
  <si>
    <t>Атиа</t>
  </si>
  <si>
    <t>Страйк Мания - София</t>
  </si>
  <si>
    <t>Мега</t>
  </si>
  <si>
    <t>Магьосниците 2005</t>
  </si>
  <si>
    <t>Корона</t>
  </si>
  <si>
    <t>Сий Страйкърс</t>
  </si>
  <si>
    <t>Общо точки</t>
  </si>
  <si>
    <t>НСА</t>
  </si>
  <si>
    <t>Максим 300</t>
  </si>
  <si>
    <t>ББФ 3</t>
  </si>
  <si>
    <t>ББФ 4</t>
  </si>
  <si>
    <t>ББФ 5</t>
  </si>
  <si>
    <t>Академик ВВ</t>
  </si>
  <si>
    <t>Александър Захариев</t>
  </si>
  <si>
    <t>Борян Бинев</t>
  </si>
  <si>
    <t>Стоян Арсов</t>
  </si>
  <si>
    <t>Атанас Атанасов</t>
  </si>
  <si>
    <t>№</t>
  </si>
  <si>
    <t>Иван Лечев</t>
  </si>
  <si>
    <t>Жорж Алекян</t>
  </si>
  <si>
    <t>Димитър Стоянов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</si>
</sst>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3" fillId="0" borderId="0" xfId="2"/>
    <xf numFmtId="1" fontId="3" fillId="0" borderId="0" xfId="2" applyNumberFormat="1"/>
    <xf numFmtId="0" fontId="3" fillId="2" borderId="0" xfId="2" applyFill="1"/>
    <xf numFmtId="1" fontId="3" fillId="2" borderId="0" xfId="2" applyNumberFormat="1" applyFill="1"/>
    <xf numFmtId="1" fontId="3" fillId="3" borderId="0" xfId="2" applyNumberFormat="1" applyFill="1"/>
    <xf numFmtId="0" fontId="3" fillId="0" borderId="0" xfId="2" applyFill="1"/>
    <xf numFmtId="0" fontId="3" fillId="0" borderId="1" xfId="2" applyBorder="1"/>
    <xf numFmtId="0" fontId="3" fillId="0" borderId="1" xfId="2" applyFill="1" applyBorder="1"/>
    <xf numFmtId="0" fontId="0" fillId="0" borderId="1" xfId="0" applyBorder="1"/>
    <xf numFmtId="0" fontId="3" fillId="0" borderId="0" xfId="2" applyAlignment="1">
      <alignment horizontal="center"/>
    </xf>
    <xf numFmtId="0" fontId="3" fillId="0" borderId="1" xfId="2" applyFill="1" applyBorder="1" applyAlignment="1">
      <alignment horizontal="center"/>
    </xf>
    <xf numFmtId="0" fontId="3" fillId="0" borderId="0" xfId="2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3" fillId="4" borderId="1" xfId="2" applyFill="1" applyBorder="1"/>
    <xf numFmtId="0" fontId="3" fillId="4" borderId="1" xfId="2" applyFill="1" applyBorder="1" applyAlignment="1">
      <alignment horizontal="center"/>
    </xf>
    <xf numFmtId="0" fontId="0" fillId="4" borderId="1" xfId="0" applyFill="1" applyBorder="1"/>
    <xf numFmtId="0" fontId="2" fillId="0" borderId="0" xfId="1" applyFont="1" applyFill="1" applyBorder="1" applyAlignment="1">
      <alignment wrapText="1"/>
    </xf>
    <xf numFmtId="0" fontId="3" fillId="0" borderId="0" xfId="2" applyFill="1" applyBorder="1"/>
    <xf numFmtId="0" fontId="0" fillId="0" borderId="0" xfId="0" applyFill="1" applyAlignment="1">
      <alignment horizontal="center"/>
    </xf>
    <xf numFmtId="0" fontId="0" fillId="5" borderId="1" xfId="0" applyFill="1" applyBorder="1"/>
    <xf numFmtId="0" fontId="3" fillId="5" borderId="1" xfId="2" applyFill="1" applyBorder="1"/>
  </cellXfs>
  <cellStyles count="3">
    <cellStyle name="Normal" xfId="0" builtinId="0"/>
    <cellStyle name="Normal 2" xfId="2" xr:uid="{C7359934-EC1B-7E4F-8748-2C79A90D2246}"/>
    <cellStyle name="Normal_Sheet1" xfId="1" xr:uid="{CB9E2C80-6B85-8242-824A-95B50CF3F139}"/>
  </cellStyles>
  <dxfs count="3"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9F4C-71C3-614B-8796-581F6878FB2C}">
  <dimension ref="A2:K75"/>
  <sheetViews>
    <sheetView topLeftCell="A4" zoomScale="120" zoomScaleNormal="120" workbookViewId="0">
      <selection activeCell="E9" sqref="E9"/>
    </sheetView>
  </sheetViews>
  <sheetFormatPr baseColWidth="10" defaultRowHeight="16" x14ac:dyDescent="0.2"/>
  <cols>
    <col min="1" max="2" width="6.5" customWidth="1"/>
    <col min="3" max="3" width="6.5" style="14" customWidth="1"/>
    <col min="4" max="4" width="19" customWidth="1"/>
    <col min="5" max="5" width="21.6640625" customWidth="1"/>
    <col min="6" max="6" width="10.83203125" style="13" customWidth="1"/>
  </cols>
  <sheetData>
    <row r="2" spans="1:11" x14ac:dyDescent="0.2">
      <c r="A2" s="1"/>
      <c r="B2" s="1"/>
      <c r="C2" s="6"/>
      <c r="D2" s="1"/>
      <c r="E2" s="1"/>
      <c r="F2" s="10"/>
      <c r="G2" s="1"/>
    </row>
    <row r="3" spans="1:11" x14ac:dyDescent="0.2">
      <c r="A3" s="7"/>
      <c r="B3" s="15" t="s">
        <v>52</v>
      </c>
      <c r="C3" s="15" t="s">
        <v>53</v>
      </c>
      <c r="D3" s="15" t="s">
        <v>5</v>
      </c>
      <c r="E3" s="15" t="s">
        <v>55</v>
      </c>
      <c r="F3" s="16" t="s">
        <v>63</v>
      </c>
      <c r="G3" s="15" t="s">
        <v>3</v>
      </c>
      <c r="H3" s="15" t="s">
        <v>54</v>
      </c>
      <c r="I3" s="17" t="s">
        <v>66</v>
      </c>
      <c r="J3" s="15" t="s">
        <v>67</v>
      </c>
      <c r="K3" s="17" t="s">
        <v>68</v>
      </c>
    </row>
    <row r="4" spans="1:11" x14ac:dyDescent="0.2">
      <c r="A4" s="7">
        <v>1</v>
      </c>
      <c r="B4" s="7" t="s">
        <v>0</v>
      </c>
      <c r="C4" s="8" t="s">
        <v>1</v>
      </c>
      <c r="D4" s="8" t="s">
        <v>16</v>
      </c>
      <c r="E4" s="8" t="s">
        <v>58</v>
      </c>
      <c r="F4" s="11">
        <f>SUM(G4:K4)</f>
        <v>246</v>
      </c>
      <c r="G4" s="7">
        <v>45</v>
      </c>
      <c r="H4" s="9">
        <v>80</v>
      </c>
      <c r="I4" s="9">
        <v>65</v>
      </c>
      <c r="J4" s="9">
        <v>56</v>
      </c>
      <c r="K4" s="9"/>
    </row>
    <row r="5" spans="1:11" x14ac:dyDescent="0.2">
      <c r="A5" s="7">
        <v>2</v>
      </c>
      <c r="B5" s="8" t="s">
        <v>0</v>
      </c>
      <c r="C5" s="8" t="s">
        <v>4</v>
      </c>
      <c r="D5" s="8" t="s">
        <v>9</v>
      </c>
      <c r="E5" s="8" t="s">
        <v>58</v>
      </c>
      <c r="F5" s="11">
        <f>SUM(G5:K5)</f>
        <v>174</v>
      </c>
      <c r="G5" s="9"/>
      <c r="H5" s="9">
        <v>45</v>
      </c>
      <c r="I5" s="9">
        <v>49</v>
      </c>
      <c r="J5" s="9">
        <v>80</v>
      </c>
      <c r="K5" s="9"/>
    </row>
    <row r="6" spans="1:11" x14ac:dyDescent="0.2">
      <c r="A6" s="7">
        <v>3</v>
      </c>
      <c r="B6" s="7" t="s">
        <v>2</v>
      </c>
      <c r="C6" s="8" t="s">
        <v>1</v>
      </c>
      <c r="D6" s="8" t="s">
        <v>26</v>
      </c>
      <c r="E6" s="8" t="s">
        <v>57</v>
      </c>
      <c r="F6" s="11">
        <f>SUM(G6:K6)</f>
        <v>163</v>
      </c>
      <c r="G6" s="7">
        <v>29</v>
      </c>
      <c r="H6" s="9">
        <v>27</v>
      </c>
      <c r="I6" s="9">
        <v>80</v>
      </c>
      <c r="J6" s="9">
        <v>27</v>
      </c>
      <c r="K6" s="9"/>
    </row>
    <row r="7" spans="1:11" x14ac:dyDescent="0.2">
      <c r="A7" s="7">
        <v>4</v>
      </c>
      <c r="B7" s="7" t="s">
        <v>2</v>
      </c>
      <c r="C7" s="8" t="s">
        <v>1</v>
      </c>
      <c r="D7" s="8" t="s">
        <v>10</v>
      </c>
      <c r="E7" s="8" t="s">
        <v>57</v>
      </c>
      <c r="F7" s="11">
        <f>SUM(G7:K7)</f>
        <v>152</v>
      </c>
      <c r="G7" s="7">
        <v>65</v>
      </c>
      <c r="H7" s="9">
        <v>32</v>
      </c>
      <c r="I7" s="9">
        <v>23</v>
      </c>
      <c r="J7" s="9">
        <v>32</v>
      </c>
      <c r="K7" s="9"/>
    </row>
    <row r="8" spans="1:11" x14ac:dyDescent="0.2">
      <c r="A8" s="7">
        <v>5</v>
      </c>
      <c r="B8" s="7" t="s">
        <v>0</v>
      </c>
      <c r="C8" s="8" t="s">
        <v>1</v>
      </c>
      <c r="D8" s="8" t="s">
        <v>35</v>
      </c>
      <c r="E8" s="8" t="s">
        <v>59</v>
      </c>
      <c r="F8" s="11">
        <f>SUM(G8:K8)</f>
        <v>150</v>
      </c>
      <c r="G8" s="7">
        <v>19</v>
      </c>
      <c r="H8" s="9">
        <v>41</v>
      </c>
      <c r="I8" s="9">
        <v>25</v>
      </c>
      <c r="J8" s="9">
        <v>65</v>
      </c>
      <c r="K8" s="9"/>
    </row>
    <row r="9" spans="1:11" x14ac:dyDescent="0.2">
      <c r="A9" s="7">
        <v>6</v>
      </c>
      <c r="B9" s="7" t="s">
        <v>0</v>
      </c>
      <c r="C9" s="8" t="s">
        <v>1</v>
      </c>
      <c r="D9" s="8" t="s">
        <v>22</v>
      </c>
      <c r="E9" s="8" t="s">
        <v>56</v>
      </c>
      <c r="F9" s="11">
        <f>SUM(G9:K9)</f>
        <v>146</v>
      </c>
      <c r="G9" s="7">
        <v>34</v>
      </c>
      <c r="H9" s="9">
        <v>37</v>
      </c>
      <c r="I9" s="9">
        <v>56</v>
      </c>
      <c r="J9" s="9">
        <v>19</v>
      </c>
      <c r="K9" s="9"/>
    </row>
    <row r="10" spans="1:11" x14ac:dyDescent="0.2">
      <c r="A10" s="7">
        <v>7</v>
      </c>
      <c r="B10" s="7" t="s">
        <v>0</v>
      </c>
      <c r="C10" s="8" t="s">
        <v>1</v>
      </c>
      <c r="D10" s="8" t="s">
        <v>18</v>
      </c>
      <c r="E10" s="8" t="s">
        <v>59</v>
      </c>
      <c r="F10" s="11">
        <f>SUM(G10:K10)</f>
        <v>142</v>
      </c>
      <c r="G10" s="7">
        <v>41</v>
      </c>
      <c r="H10" s="9">
        <v>56</v>
      </c>
      <c r="I10" s="9"/>
      <c r="J10" s="9">
        <v>45</v>
      </c>
      <c r="K10" s="9"/>
    </row>
    <row r="11" spans="1:11" x14ac:dyDescent="0.2">
      <c r="A11" s="7">
        <v>8</v>
      </c>
      <c r="B11" s="7" t="s">
        <v>0</v>
      </c>
      <c r="C11" s="8" t="s">
        <v>1</v>
      </c>
      <c r="D11" s="8" t="s">
        <v>12</v>
      </c>
      <c r="E11" s="8" t="s">
        <v>56</v>
      </c>
      <c r="F11" s="11">
        <f>SUM(G11:K11)</f>
        <v>135</v>
      </c>
      <c r="G11" s="7">
        <v>56</v>
      </c>
      <c r="H11" s="9">
        <v>29</v>
      </c>
      <c r="I11" s="9">
        <v>27</v>
      </c>
      <c r="J11" s="9">
        <v>23</v>
      </c>
      <c r="K11" s="9"/>
    </row>
    <row r="12" spans="1:11" x14ac:dyDescent="0.2">
      <c r="A12" s="7">
        <v>9</v>
      </c>
      <c r="B12" s="8" t="s">
        <v>0</v>
      </c>
      <c r="C12" s="8" t="s">
        <v>1</v>
      </c>
      <c r="D12" s="8" t="s">
        <v>45</v>
      </c>
      <c r="E12" s="8" t="s">
        <v>65</v>
      </c>
      <c r="F12" s="11">
        <f>SUM(G12:K12)</f>
        <v>116</v>
      </c>
      <c r="G12" s="9"/>
      <c r="H12" s="9">
        <v>34</v>
      </c>
      <c r="I12" s="9">
        <v>41</v>
      </c>
      <c r="J12" s="9">
        <v>41</v>
      </c>
      <c r="K12" s="9"/>
    </row>
    <row r="13" spans="1:11" x14ac:dyDescent="0.2">
      <c r="A13" s="7">
        <v>10</v>
      </c>
      <c r="B13" s="8" t="s">
        <v>0</v>
      </c>
      <c r="C13" s="8" t="s">
        <v>1</v>
      </c>
      <c r="D13" s="8" t="s">
        <v>41</v>
      </c>
      <c r="E13" s="8" t="s">
        <v>64</v>
      </c>
      <c r="F13" s="11">
        <f>SUM(G13:K13)</f>
        <v>108</v>
      </c>
      <c r="G13" s="9"/>
      <c r="H13" s="9">
        <v>65</v>
      </c>
      <c r="I13" s="9">
        <v>14</v>
      </c>
      <c r="J13" s="9">
        <v>29</v>
      </c>
      <c r="K13" s="9"/>
    </row>
    <row r="14" spans="1:11" x14ac:dyDescent="0.2">
      <c r="A14" s="7">
        <v>11</v>
      </c>
      <c r="B14" s="7" t="s">
        <v>0</v>
      </c>
      <c r="C14" s="8" t="s">
        <v>1</v>
      </c>
      <c r="D14" s="8" t="s">
        <v>28</v>
      </c>
      <c r="E14" s="8" t="s">
        <v>57</v>
      </c>
      <c r="F14" s="11">
        <f>SUM(G14:K14)</f>
        <v>105</v>
      </c>
      <c r="G14" s="7">
        <v>27</v>
      </c>
      <c r="H14" s="9">
        <v>49</v>
      </c>
      <c r="I14" s="9">
        <v>29</v>
      </c>
      <c r="J14" s="9"/>
      <c r="K14" s="9"/>
    </row>
    <row r="15" spans="1:11" x14ac:dyDescent="0.2">
      <c r="A15" s="7">
        <v>12</v>
      </c>
      <c r="B15" s="7" t="s">
        <v>0</v>
      </c>
      <c r="C15" s="8" t="s">
        <v>1</v>
      </c>
      <c r="D15" s="8" t="s">
        <v>33</v>
      </c>
      <c r="E15" s="8" t="s">
        <v>60</v>
      </c>
      <c r="F15" s="11">
        <f>SUM(G15:K15)</f>
        <v>84</v>
      </c>
      <c r="G15" s="7">
        <v>22</v>
      </c>
      <c r="H15" s="9">
        <v>25</v>
      </c>
      <c r="I15" s="9">
        <v>37</v>
      </c>
      <c r="J15" s="9"/>
      <c r="K15" s="9"/>
    </row>
    <row r="16" spans="1:11" x14ac:dyDescent="0.2">
      <c r="A16" s="7">
        <v>13</v>
      </c>
      <c r="B16" s="8" t="s">
        <v>0</v>
      </c>
      <c r="C16" s="8" t="s">
        <v>1</v>
      </c>
      <c r="D16" s="8" t="s">
        <v>70</v>
      </c>
      <c r="E16" s="8" t="s">
        <v>57</v>
      </c>
      <c r="F16" s="11">
        <f>SUM(G16:K16)</f>
        <v>83</v>
      </c>
      <c r="G16" s="9"/>
      <c r="H16" s="9"/>
      <c r="I16" s="9">
        <v>34</v>
      </c>
      <c r="J16" s="9">
        <v>49</v>
      </c>
      <c r="K16" s="9"/>
    </row>
    <row r="17" spans="1:11" x14ac:dyDescent="0.2">
      <c r="A17" s="7">
        <v>14</v>
      </c>
      <c r="B17" s="7" t="s">
        <v>0</v>
      </c>
      <c r="C17" s="8" t="s">
        <v>1</v>
      </c>
      <c r="D17" s="8" t="s">
        <v>36</v>
      </c>
      <c r="E17" s="8" t="s">
        <v>57</v>
      </c>
      <c r="F17" s="11">
        <f>SUM(G17:K17)</f>
        <v>81</v>
      </c>
      <c r="G17" s="7">
        <v>18</v>
      </c>
      <c r="H17" s="9"/>
      <c r="I17" s="9">
        <v>45</v>
      </c>
      <c r="J17" s="9">
        <v>18</v>
      </c>
      <c r="K17" s="9"/>
    </row>
    <row r="18" spans="1:11" x14ac:dyDescent="0.2">
      <c r="A18" s="7">
        <v>15</v>
      </c>
      <c r="B18" s="7" t="s">
        <v>2</v>
      </c>
      <c r="C18" s="8" t="s">
        <v>1</v>
      </c>
      <c r="D18" s="8" t="s">
        <v>8</v>
      </c>
      <c r="E18" s="8" t="s">
        <v>56</v>
      </c>
      <c r="F18" s="11">
        <f>SUM(G18:K18)</f>
        <v>80</v>
      </c>
      <c r="G18" s="7">
        <v>80</v>
      </c>
      <c r="H18" s="9"/>
      <c r="I18" s="9"/>
      <c r="J18" s="9"/>
      <c r="K18" s="9"/>
    </row>
    <row r="19" spans="1:11" x14ac:dyDescent="0.2">
      <c r="A19" s="7">
        <v>16</v>
      </c>
      <c r="B19" s="7" t="s">
        <v>0</v>
      </c>
      <c r="C19" s="8" t="s">
        <v>1</v>
      </c>
      <c r="D19" s="8" t="s">
        <v>32</v>
      </c>
      <c r="E19" s="8" t="s">
        <v>60</v>
      </c>
      <c r="F19" s="11">
        <f>SUM(G19:K19)</f>
        <v>78</v>
      </c>
      <c r="G19" s="7">
        <v>23</v>
      </c>
      <c r="H19" s="9">
        <v>23</v>
      </c>
      <c r="I19" s="9">
        <v>32</v>
      </c>
      <c r="J19" s="9"/>
      <c r="K19" s="9"/>
    </row>
    <row r="20" spans="1:11" x14ac:dyDescent="0.2">
      <c r="A20" s="7">
        <v>17</v>
      </c>
      <c r="B20" s="8" t="s">
        <v>0</v>
      </c>
      <c r="C20" s="8" t="s">
        <v>4</v>
      </c>
      <c r="D20" s="8" t="s">
        <v>15</v>
      </c>
      <c r="E20" s="8" t="s">
        <v>65</v>
      </c>
      <c r="F20" s="11">
        <f>SUM(G20:K20)</f>
        <v>59</v>
      </c>
      <c r="G20" s="9"/>
      <c r="H20" s="9">
        <v>22</v>
      </c>
      <c r="I20" s="9"/>
      <c r="J20" s="9">
        <v>37</v>
      </c>
      <c r="K20" s="9"/>
    </row>
    <row r="21" spans="1:11" x14ac:dyDescent="0.2">
      <c r="A21" s="7">
        <v>18</v>
      </c>
      <c r="B21" s="8" t="s">
        <v>0</v>
      </c>
      <c r="C21" s="8" t="s">
        <v>4</v>
      </c>
      <c r="D21" s="8" t="s">
        <v>42</v>
      </c>
      <c r="E21" s="8" t="s">
        <v>65</v>
      </c>
      <c r="F21" s="11">
        <f>SUM(G21:K21)</f>
        <v>53</v>
      </c>
      <c r="G21" s="9"/>
      <c r="H21" s="9"/>
      <c r="I21" s="9">
        <v>19</v>
      </c>
      <c r="J21" s="9">
        <v>34</v>
      </c>
      <c r="K21" s="9"/>
    </row>
    <row r="22" spans="1:11" x14ac:dyDescent="0.2">
      <c r="A22" s="7">
        <v>19</v>
      </c>
      <c r="B22" s="7" t="s">
        <v>0</v>
      </c>
      <c r="C22" s="8" t="s">
        <v>1</v>
      </c>
      <c r="D22" s="8" t="s">
        <v>14</v>
      </c>
      <c r="E22" s="8" t="s">
        <v>58</v>
      </c>
      <c r="F22" s="11">
        <f>SUM(G22:K22)</f>
        <v>49</v>
      </c>
      <c r="G22" s="7">
        <v>49</v>
      </c>
      <c r="H22" s="9"/>
      <c r="I22" s="9"/>
      <c r="J22" s="9"/>
      <c r="K22" s="9"/>
    </row>
    <row r="23" spans="1:11" x14ac:dyDescent="0.2">
      <c r="A23" s="7">
        <v>20</v>
      </c>
      <c r="B23" s="8" t="s">
        <v>0</v>
      </c>
      <c r="C23" s="8" t="s">
        <v>1</v>
      </c>
      <c r="D23" s="8" t="s">
        <v>71</v>
      </c>
      <c r="E23" s="8" t="s">
        <v>65</v>
      </c>
      <c r="F23" s="11">
        <f>SUM(G23:K23)</f>
        <v>43</v>
      </c>
      <c r="G23" s="9"/>
      <c r="H23" s="9"/>
      <c r="I23" s="9">
        <v>18</v>
      </c>
      <c r="J23" s="9">
        <v>25</v>
      </c>
      <c r="K23" s="9"/>
    </row>
    <row r="24" spans="1:11" x14ac:dyDescent="0.2">
      <c r="A24" s="7">
        <v>21</v>
      </c>
      <c r="B24" s="7" t="s">
        <v>0</v>
      </c>
      <c r="C24" s="8" t="s">
        <v>4</v>
      </c>
      <c r="D24" s="8" t="s">
        <v>34</v>
      </c>
      <c r="E24" s="8" t="s">
        <v>59</v>
      </c>
      <c r="F24" s="11">
        <f>SUM(G24:K24)</f>
        <v>40</v>
      </c>
      <c r="G24" s="7">
        <v>20</v>
      </c>
      <c r="H24" s="9"/>
      <c r="I24" s="9">
        <v>20</v>
      </c>
      <c r="J24" s="9"/>
      <c r="K24" s="9"/>
    </row>
    <row r="25" spans="1:11" x14ac:dyDescent="0.2">
      <c r="A25" s="7">
        <v>22</v>
      </c>
      <c r="B25" s="7" t="s">
        <v>2</v>
      </c>
      <c r="C25" s="8" t="s">
        <v>4</v>
      </c>
      <c r="D25" s="8" t="s">
        <v>20</v>
      </c>
      <c r="E25" s="8" t="s">
        <v>60</v>
      </c>
      <c r="F25" s="11">
        <f>SUM(G25:K25)</f>
        <v>37</v>
      </c>
      <c r="G25" s="7">
        <v>37</v>
      </c>
      <c r="H25" s="9"/>
      <c r="I25" s="9"/>
      <c r="J25" s="9"/>
      <c r="K25" s="9"/>
    </row>
    <row r="26" spans="1:11" x14ac:dyDescent="0.2">
      <c r="A26" s="7">
        <v>23</v>
      </c>
      <c r="B26" s="7" t="s">
        <v>0</v>
      </c>
      <c r="C26" s="8" t="s">
        <v>4</v>
      </c>
      <c r="D26" s="7" t="s">
        <v>38</v>
      </c>
      <c r="E26" s="8" t="s">
        <v>61</v>
      </c>
      <c r="F26" s="11">
        <f>SUM(G26:K26)</f>
        <v>37</v>
      </c>
      <c r="G26" s="7">
        <v>15</v>
      </c>
      <c r="H26" s="9"/>
      <c r="I26" s="9">
        <v>22</v>
      </c>
      <c r="J26" s="9"/>
      <c r="K26" s="9"/>
    </row>
    <row r="27" spans="1:11" x14ac:dyDescent="0.2">
      <c r="A27" s="7">
        <v>24</v>
      </c>
      <c r="B27" s="8" t="s">
        <v>0</v>
      </c>
      <c r="C27" s="8" t="s">
        <v>1</v>
      </c>
      <c r="D27" s="8" t="s">
        <v>49</v>
      </c>
      <c r="E27" s="8" t="s">
        <v>60</v>
      </c>
      <c r="F27" s="11">
        <f>SUM(G27:K27)</f>
        <v>33</v>
      </c>
      <c r="G27" s="9"/>
      <c r="H27" s="9">
        <v>18</v>
      </c>
      <c r="I27" s="9">
        <v>15</v>
      </c>
      <c r="J27" s="9"/>
      <c r="K27" s="9"/>
    </row>
    <row r="28" spans="1:11" x14ac:dyDescent="0.2">
      <c r="A28" s="7">
        <v>25</v>
      </c>
      <c r="B28" s="7" t="s">
        <v>0</v>
      </c>
      <c r="C28" s="8" t="s">
        <v>1</v>
      </c>
      <c r="D28" s="8" t="s">
        <v>24</v>
      </c>
      <c r="E28" s="8" t="s">
        <v>58</v>
      </c>
      <c r="F28" s="11">
        <f>SUM(G28:K28)</f>
        <v>32</v>
      </c>
      <c r="G28" s="7">
        <v>32</v>
      </c>
      <c r="H28" s="9"/>
      <c r="I28" s="9"/>
      <c r="J28" s="9"/>
      <c r="K28" s="9"/>
    </row>
    <row r="29" spans="1:11" x14ac:dyDescent="0.2">
      <c r="A29" s="7">
        <v>26</v>
      </c>
      <c r="B29" s="8" t="s">
        <v>0</v>
      </c>
      <c r="C29" s="8" t="s">
        <v>4</v>
      </c>
      <c r="D29" s="8" t="s">
        <v>51</v>
      </c>
      <c r="E29" s="8" t="s">
        <v>60</v>
      </c>
      <c r="F29" s="11">
        <f>SUM(G29:K29)</f>
        <v>29</v>
      </c>
      <c r="G29" s="9"/>
      <c r="H29" s="9">
        <v>15</v>
      </c>
      <c r="I29" s="9"/>
      <c r="J29" s="9">
        <v>14</v>
      </c>
      <c r="K29" s="9"/>
    </row>
    <row r="30" spans="1:11" x14ac:dyDescent="0.2">
      <c r="A30" s="7">
        <v>27</v>
      </c>
      <c r="B30" s="7" t="s">
        <v>0</v>
      </c>
      <c r="C30" s="8" t="s">
        <v>4</v>
      </c>
      <c r="D30" s="8" t="s">
        <v>39</v>
      </c>
      <c r="E30" s="7" t="s">
        <v>62</v>
      </c>
      <c r="F30" s="11">
        <f>SUM(G30:K30)</f>
        <v>28</v>
      </c>
      <c r="G30" s="7">
        <v>14</v>
      </c>
      <c r="H30" s="9">
        <v>14</v>
      </c>
      <c r="I30" s="9"/>
      <c r="J30" s="9"/>
      <c r="K30" s="9"/>
    </row>
    <row r="31" spans="1:11" x14ac:dyDescent="0.2">
      <c r="A31" s="7">
        <v>28</v>
      </c>
      <c r="B31" s="7" t="s">
        <v>0</v>
      </c>
      <c r="C31" s="8" t="s">
        <v>1</v>
      </c>
      <c r="D31" s="8" t="s">
        <v>30</v>
      </c>
      <c r="E31" s="8" t="s">
        <v>60</v>
      </c>
      <c r="F31" s="11">
        <f>SUM(G31:K31)</f>
        <v>25</v>
      </c>
      <c r="G31" s="7">
        <v>25</v>
      </c>
      <c r="H31" s="9"/>
      <c r="I31" s="9"/>
      <c r="J31" s="9"/>
      <c r="K31" s="9"/>
    </row>
    <row r="32" spans="1:11" x14ac:dyDescent="0.2">
      <c r="A32" s="7">
        <v>29</v>
      </c>
      <c r="B32" s="8" t="s">
        <v>0</v>
      </c>
      <c r="C32" s="8" t="s">
        <v>4</v>
      </c>
      <c r="D32" s="8" t="s">
        <v>11</v>
      </c>
      <c r="E32" s="8" t="s">
        <v>58</v>
      </c>
      <c r="F32" s="11">
        <f>SUM(G32:K32)</f>
        <v>22</v>
      </c>
      <c r="G32" s="9"/>
      <c r="H32" s="9"/>
      <c r="I32" s="9"/>
      <c r="J32" s="9">
        <v>22</v>
      </c>
      <c r="K32" s="9"/>
    </row>
    <row r="33" spans="1:11" x14ac:dyDescent="0.2">
      <c r="A33" s="7">
        <v>30</v>
      </c>
      <c r="B33" s="8" t="s">
        <v>2</v>
      </c>
      <c r="C33" s="8" t="s">
        <v>1</v>
      </c>
      <c r="D33" s="8" t="s">
        <v>47</v>
      </c>
      <c r="E33" s="8" t="s">
        <v>64</v>
      </c>
      <c r="F33" s="11">
        <f>SUM(G33:K33)</f>
        <v>20</v>
      </c>
      <c r="G33" s="9"/>
      <c r="H33" s="9">
        <v>20</v>
      </c>
      <c r="I33" s="9"/>
      <c r="J33" s="9"/>
      <c r="K33" s="9"/>
    </row>
    <row r="34" spans="1:11" x14ac:dyDescent="0.2">
      <c r="A34" s="7">
        <v>31</v>
      </c>
      <c r="B34" s="8" t="s">
        <v>0</v>
      </c>
      <c r="C34" s="8" t="s">
        <v>4</v>
      </c>
      <c r="D34" s="8" t="s">
        <v>21</v>
      </c>
      <c r="E34" s="8" t="s">
        <v>64</v>
      </c>
      <c r="F34" s="11">
        <f>SUM(G34:K34)</f>
        <v>20</v>
      </c>
      <c r="G34" s="9"/>
      <c r="H34" s="9"/>
      <c r="I34" s="9"/>
      <c r="J34" s="9">
        <v>20</v>
      </c>
      <c r="K34" s="9"/>
    </row>
    <row r="35" spans="1:11" x14ac:dyDescent="0.2">
      <c r="A35" s="7">
        <v>32</v>
      </c>
      <c r="B35" s="8" t="s">
        <v>0</v>
      </c>
      <c r="C35" s="8" t="s">
        <v>4</v>
      </c>
      <c r="D35" s="8" t="s">
        <v>48</v>
      </c>
      <c r="E35" s="8" t="s">
        <v>58</v>
      </c>
      <c r="F35" s="11">
        <f>SUM(G35:K35)</f>
        <v>19</v>
      </c>
      <c r="G35" s="9"/>
      <c r="H35" s="9">
        <v>19</v>
      </c>
      <c r="I35" s="9"/>
      <c r="J35" s="9"/>
      <c r="K35" s="9"/>
    </row>
    <row r="36" spans="1:11" x14ac:dyDescent="0.2">
      <c r="A36" s="7">
        <v>33</v>
      </c>
      <c r="B36" s="7" t="s">
        <v>0</v>
      </c>
      <c r="C36" s="8" t="s">
        <v>4</v>
      </c>
      <c r="D36" s="7" t="s">
        <v>37</v>
      </c>
      <c r="E36" s="8" t="s">
        <v>56</v>
      </c>
      <c r="F36" s="11">
        <f>SUM(G36:K36)</f>
        <v>16</v>
      </c>
      <c r="G36" s="7">
        <v>16</v>
      </c>
      <c r="H36" s="9"/>
      <c r="I36" s="9"/>
      <c r="J36" s="9"/>
      <c r="K36" s="9"/>
    </row>
    <row r="37" spans="1:11" x14ac:dyDescent="0.2">
      <c r="A37" s="8">
        <v>34</v>
      </c>
      <c r="B37" s="8" t="s">
        <v>0</v>
      </c>
      <c r="C37" s="8" t="s">
        <v>4</v>
      </c>
      <c r="D37" s="8" t="s">
        <v>50</v>
      </c>
      <c r="E37" s="8" t="s">
        <v>62</v>
      </c>
      <c r="F37" s="11">
        <f>SUM(G37:K37)</f>
        <v>16</v>
      </c>
      <c r="G37" s="9"/>
      <c r="H37" s="9">
        <v>16</v>
      </c>
      <c r="I37" s="9"/>
      <c r="J37" s="9"/>
      <c r="K37" s="9"/>
    </row>
    <row r="38" spans="1:11" x14ac:dyDescent="0.2">
      <c r="A38" s="8">
        <v>35</v>
      </c>
      <c r="B38" s="8" t="s">
        <v>0</v>
      </c>
      <c r="C38" s="8" t="s">
        <v>4</v>
      </c>
      <c r="D38" s="8" t="s">
        <v>25</v>
      </c>
      <c r="E38" s="8" t="s">
        <v>60</v>
      </c>
      <c r="F38" s="11">
        <f>SUM(G38:K38)</f>
        <v>16</v>
      </c>
      <c r="G38" s="9"/>
      <c r="H38" s="9"/>
      <c r="I38" s="9">
        <v>16</v>
      </c>
      <c r="J38" s="9"/>
      <c r="K38" s="9"/>
    </row>
    <row r="39" spans="1:11" x14ac:dyDescent="0.2">
      <c r="A39" s="8">
        <v>36</v>
      </c>
      <c r="B39" s="8" t="s">
        <v>0</v>
      </c>
      <c r="C39" s="8" t="s">
        <v>4</v>
      </c>
      <c r="D39" s="8" t="s">
        <v>44</v>
      </c>
      <c r="E39" s="8" t="s">
        <v>56</v>
      </c>
      <c r="F39" s="11">
        <f>SUM(G39:K39)</f>
        <v>16</v>
      </c>
      <c r="G39" s="9"/>
      <c r="H39" s="9"/>
      <c r="I39" s="9"/>
      <c r="J39" s="9">
        <v>16</v>
      </c>
      <c r="K39" s="9"/>
    </row>
    <row r="40" spans="1:11" x14ac:dyDescent="0.2">
      <c r="A40" s="8">
        <v>37</v>
      </c>
      <c r="B40" s="8" t="s">
        <v>0</v>
      </c>
      <c r="C40" s="8" t="s">
        <v>4</v>
      </c>
      <c r="D40" s="8" t="s">
        <v>77</v>
      </c>
      <c r="E40" s="8" t="s">
        <v>65</v>
      </c>
      <c r="F40" s="11">
        <f>SUM(G40:K40)</f>
        <v>15</v>
      </c>
      <c r="G40" s="9"/>
      <c r="H40" s="9"/>
      <c r="I40" s="9"/>
      <c r="J40" s="9">
        <v>15</v>
      </c>
      <c r="K40" s="9"/>
    </row>
    <row r="42" spans="1:11" x14ac:dyDescent="0.2">
      <c r="C42"/>
      <c r="F42"/>
    </row>
    <row r="43" spans="1:11" x14ac:dyDescent="0.2">
      <c r="C43"/>
      <c r="F43"/>
    </row>
    <row r="44" spans="1:11" x14ac:dyDescent="0.2">
      <c r="C44"/>
      <c r="F44"/>
    </row>
    <row r="45" spans="1:11" x14ac:dyDescent="0.2">
      <c r="C45"/>
      <c r="F45"/>
    </row>
    <row r="46" spans="1:11" x14ac:dyDescent="0.2">
      <c r="C46"/>
      <c r="F46"/>
    </row>
    <row r="47" spans="1:11" x14ac:dyDescent="0.2">
      <c r="C47"/>
      <c r="F47"/>
    </row>
    <row r="48" spans="1:11" x14ac:dyDescent="0.2">
      <c r="C48"/>
      <c r="F48"/>
    </row>
    <row r="49" spans="3:6" x14ac:dyDescent="0.2">
      <c r="C49"/>
      <c r="F49"/>
    </row>
    <row r="50" spans="3:6" x14ac:dyDescent="0.2">
      <c r="C50"/>
      <c r="F50"/>
    </row>
    <row r="51" spans="3:6" x14ac:dyDescent="0.2">
      <c r="C51"/>
      <c r="F51"/>
    </row>
    <row r="52" spans="3:6" x14ac:dyDescent="0.2">
      <c r="C52"/>
      <c r="F52"/>
    </row>
    <row r="53" spans="3:6" x14ac:dyDescent="0.2">
      <c r="C53"/>
      <c r="F53"/>
    </row>
    <row r="54" spans="3:6" x14ac:dyDescent="0.2">
      <c r="C54"/>
      <c r="F54"/>
    </row>
    <row r="55" spans="3:6" x14ac:dyDescent="0.2">
      <c r="C55"/>
      <c r="F55"/>
    </row>
    <row r="56" spans="3:6" x14ac:dyDescent="0.2">
      <c r="C56"/>
      <c r="F56"/>
    </row>
    <row r="57" spans="3:6" x14ac:dyDescent="0.2">
      <c r="C57"/>
      <c r="F57"/>
    </row>
    <row r="58" spans="3:6" x14ac:dyDescent="0.2">
      <c r="C58"/>
      <c r="F58"/>
    </row>
    <row r="59" spans="3:6" x14ac:dyDescent="0.2">
      <c r="C59"/>
      <c r="F59"/>
    </row>
    <row r="60" spans="3:6" x14ac:dyDescent="0.2">
      <c r="C60"/>
      <c r="F60"/>
    </row>
    <row r="61" spans="3:6" x14ac:dyDescent="0.2">
      <c r="C61"/>
      <c r="F61"/>
    </row>
    <row r="62" spans="3:6" x14ac:dyDescent="0.2">
      <c r="C62"/>
      <c r="F62"/>
    </row>
    <row r="63" spans="3:6" x14ac:dyDescent="0.2">
      <c r="C63"/>
      <c r="F63"/>
    </row>
    <row r="64" spans="3:6" x14ac:dyDescent="0.2">
      <c r="C64"/>
      <c r="F64"/>
    </row>
    <row r="65" spans="3:6" x14ac:dyDescent="0.2">
      <c r="C65"/>
      <c r="F65"/>
    </row>
    <row r="66" spans="3:6" x14ac:dyDescent="0.2">
      <c r="C66"/>
      <c r="F66"/>
    </row>
    <row r="67" spans="3:6" x14ac:dyDescent="0.2">
      <c r="C67"/>
      <c r="F67"/>
    </row>
    <row r="68" spans="3:6" x14ac:dyDescent="0.2">
      <c r="C68"/>
      <c r="F68"/>
    </row>
    <row r="69" spans="3:6" x14ac:dyDescent="0.2">
      <c r="C69"/>
      <c r="F69"/>
    </row>
    <row r="70" spans="3:6" x14ac:dyDescent="0.2">
      <c r="C70"/>
      <c r="F70"/>
    </row>
    <row r="71" spans="3:6" x14ac:dyDescent="0.2">
      <c r="C71"/>
      <c r="F71"/>
    </row>
    <row r="72" spans="3:6" x14ac:dyDescent="0.2">
      <c r="C72"/>
      <c r="F72"/>
    </row>
    <row r="73" spans="3:6" x14ac:dyDescent="0.2">
      <c r="C73"/>
      <c r="F73"/>
    </row>
    <row r="74" spans="3:6" x14ac:dyDescent="0.2">
      <c r="C74"/>
      <c r="F74"/>
    </row>
    <row r="75" spans="3:6" x14ac:dyDescent="0.2">
      <c r="C75"/>
      <c r="F75"/>
    </row>
  </sheetData>
  <autoFilter ref="B3:K36" xr:uid="{8EF87274-3C98-3E40-96BE-4CA73ACBDEEC}"/>
  <sortState xmlns:xlrd2="http://schemas.microsoft.com/office/spreadsheetml/2017/richdata2" ref="B4:K40">
    <sortCondition descending="1" ref="F4:F40"/>
  </sortState>
  <phoneticPr fontId="4" type="noConversion"/>
  <conditionalFormatting sqref="C1:C41 C76:C1048576">
    <cfRule type="beginsWith" dxfId="2" priority="3" operator="beginsWith" text="А">
      <formula>LEFT(C1,LEN("А"))="А"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9F528-FF9C-474B-9411-B2D256BBEF35}">
  <dimension ref="A2:K35"/>
  <sheetViews>
    <sheetView tabSelected="1" workbookViewId="0">
      <selection activeCell="K30" sqref="A2:K30"/>
    </sheetView>
  </sheetViews>
  <sheetFormatPr baseColWidth="10" defaultRowHeight="16" x14ac:dyDescent="0.2"/>
  <cols>
    <col min="1" max="1" width="5.1640625" customWidth="1"/>
    <col min="2" max="2" width="10.83203125" customWidth="1"/>
    <col min="3" max="3" width="10.83203125" style="13" customWidth="1"/>
    <col min="4" max="4" width="21" customWidth="1"/>
    <col min="5" max="5" width="22.1640625" customWidth="1"/>
  </cols>
  <sheetData>
    <row r="2" spans="1:11" x14ac:dyDescent="0.2">
      <c r="A2" s="15" t="s">
        <v>74</v>
      </c>
      <c r="B2" s="15" t="s">
        <v>52</v>
      </c>
      <c r="C2" s="16" t="s">
        <v>53</v>
      </c>
      <c r="D2" s="15" t="s">
        <v>5</v>
      </c>
      <c r="E2" s="15" t="s">
        <v>55</v>
      </c>
      <c r="F2" s="16" t="s">
        <v>63</v>
      </c>
      <c r="G2" s="15" t="s">
        <v>3</v>
      </c>
      <c r="H2" s="15" t="s">
        <v>54</v>
      </c>
      <c r="I2" s="17" t="s">
        <v>66</v>
      </c>
      <c r="J2" s="15" t="s">
        <v>67</v>
      </c>
      <c r="K2" s="17" t="s">
        <v>68</v>
      </c>
    </row>
    <row r="3" spans="1:11" x14ac:dyDescent="0.2">
      <c r="A3" s="7">
        <v>1</v>
      </c>
      <c r="B3" s="7" t="s">
        <v>0</v>
      </c>
      <c r="C3" s="11" t="s">
        <v>4</v>
      </c>
      <c r="D3" s="8" t="s">
        <v>9</v>
      </c>
      <c r="E3" s="8" t="s">
        <v>58</v>
      </c>
      <c r="F3" s="11">
        <f>SUM(G3:K3)</f>
        <v>496</v>
      </c>
      <c r="G3" s="7">
        <v>60</v>
      </c>
      <c r="H3" s="21">
        <v>113</v>
      </c>
      <c r="I3" s="21">
        <v>123</v>
      </c>
      <c r="J3" s="21">
        <v>200</v>
      </c>
      <c r="K3" s="9"/>
    </row>
    <row r="4" spans="1:11" x14ac:dyDescent="0.2">
      <c r="A4" s="7">
        <v>2</v>
      </c>
      <c r="B4" s="7" t="s">
        <v>0</v>
      </c>
      <c r="C4" s="11" t="s">
        <v>4</v>
      </c>
      <c r="D4" s="8" t="s">
        <v>13</v>
      </c>
      <c r="E4" s="8" t="s">
        <v>57</v>
      </c>
      <c r="F4" s="11">
        <f>SUM(G4:K4)</f>
        <v>221</v>
      </c>
      <c r="G4" s="7">
        <v>41</v>
      </c>
      <c r="H4" s="9">
        <v>60</v>
      </c>
      <c r="I4" s="9">
        <v>60</v>
      </c>
      <c r="J4" s="9">
        <v>60</v>
      </c>
      <c r="K4" s="9"/>
    </row>
    <row r="5" spans="1:11" x14ac:dyDescent="0.2">
      <c r="A5" s="7">
        <v>3</v>
      </c>
      <c r="B5" s="7" t="s">
        <v>0</v>
      </c>
      <c r="C5" s="11" t="s">
        <v>4</v>
      </c>
      <c r="D5" s="8" t="s">
        <v>15</v>
      </c>
      <c r="E5" s="8" t="s">
        <v>65</v>
      </c>
      <c r="F5" s="11">
        <f>SUM(G5:K5)</f>
        <v>213</v>
      </c>
      <c r="G5" s="7">
        <v>36</v>
      </c>
      <c r="H5" s="21">
        <v>55</v>
      </c>
      <c r="I5" s="9">
        <v>29</v>
      </c>
      <c r="J5" s="21">
        <v>93</v>
      </c>
      <c r="K5" s="9"/>
    </row>
    <row r="6" spans="1:11" x14ac:dyDescent="0.2">
      <c r="A6" s="7">
        <v>4</v>
      </c>
      <c r="B6" s="7" t="s">
        <v>0</v>
      </c>
      <c r="C6" s="11" t="s">
        <v>4</v>
      </c>
      <c r="D6" s="8" t="s">
        <v>42</v>
      </c>
      <c r="E6" s="8" t="s">
        <v>65</v>
      </c>
      <c r="F6" s="11">
        <f>SUM(G6:K6)</f>
        <v>181</v>
      </c>
      <c r="G6" s="7"/>
      <c r="H6" s="9">
        <v>48</v>
      </c>
      <c r="I6" s="21">
        <v>48</v>
      </c>
      <c r="J6" s="21">
        <v>85</v>
      </c>
      <c r="K6" s="9"/>
    </row>
    <row r="7" spans="1:11" x14ac:dyDescent="0.2">
      <c r="A7" s="7">
        <v>5</v>
      </c>
      <c r="B7" s="7" t="s">
        <v>0</v>
      </c>
      <c r="C7" s="11" t="s">
        <v>4</v>
      </c>
      <c r="D7" s="8" t="s">
        <v>11</v>
      </c>
      <c r="E7" s="8" t="s">
        <v>58</v>
      </c>
      <c r="F7" s="11">
        <f>SUM(G7:K7)</f>
        <v>156</v>
      </c>
      <c r="G7" s="7">
        <v>48</v>
      </c>
      <c r="H7" s="9">
        <v>29</v>
      </c>
      <c r="I7" s="9">
        <v>24</v>
      </c>
      <c r="J7" s="21">
        <v>55</v>
      </c>
      <c r="K7" s="9"/>
    </row>
    <row r="8" spans="1:11" x14ac:dyDescent="0.2">
      <c r="A8" s="7">
        <v>6</v>
      </c>
      <c r="B8" s="7" t="s">
        <v>0</v>
      </c>
      <c r="C8" s="11" t="s">
        <v>4</v>
      </c>
      <c r="D8" s="8" t="s">
        <v>34</v>
      </c>
      <c r="E8" s="8" t="s">
        <v>59</v>
      </c>
      <c r="F8" s="11">
        <f>SUM(G8:K8)</f>
        <v>141</v>
      </c>
      <c r="G8" s="22">
        <v>50</v>
      </c>
      <c r="H8" s="9"/>
      <c r="I8" s="21">
        <v>50</v>
      </c>
      <c r="J8" s="9">
        <v>41</v>
      </c>
      <c r="K8" s="9"/>
    </row>
    <row r="9" spans="1:11" x14ac:dyDescent="0.2">
      <c r="A9" s="7">
        <v>7</v>
      </c>
      <c r="B9" s="7" t="s">
        <v>0</v>
      </c>
      <c r="C9" s="11" t="s">
        <v>4</v>
      </c>
      <c r="D9" s="8" t="s">
        <v>21</v>
      </c>
      <c r="E9" s="8" t="s">
        <v>64</v>
      </c>
      <c r="F9" s="11">
        <f>SUM(G9:K9)</f>
        <v>136</v>
      </c>
      <c r="G9" s="7">
        <v>26</v>
      </c>
      <c r="H9" s="9">
        <v>24</v>
      </c>
      <c r="I9" s="9">
        <v>36</v>
      </c>
      <c r="J9" s="21">
        <v>50</v>
      </c>
      <c r="K9" s="9"/>
    </row>
    <row r="10" spans="1:11" x14ac:dyDescent="0.2">
      <c r="A10" s="7">
        <v>8</v>
      </c>
      <c r="B10" s="8" t="s">
        <v>0</v>
      </c>
      <c r="C10" s="11" t="s">
        <v>4</v>
      </c>
      <c r="D10" s="8" t="s">
        <v>37</v>
      </c>
      <c r="E10" s="8" t="s">
        <v>56</v>
      </c>
      <c r="F10" s="11">
        <f>SUM(G10:K10)</f>
        <v>135</v>
      </c>
      <c r="G10" s="21">
        <v>40</v>
      </c>
      <c r="H10" s="9">
        <v>22</v>
      </c>
      <c r="I10" s="9">
        <v>41</v>
      </c>
      <c r="J10" s="9">
        <v>32</v>
      </c>
      <c r="K10" s="9"/>
    </row>
    <row r="11" spans="1:11" x14ac:dyDescent="0.2">
      <c r="A11" s="7">
        <v>9</v>
      </c>
      <c r="B11" s="8" t="s">
        <v>2</v>
      </c>
      <c r="C11" s="11" t="s">
        <v>4</v>
      </c>
      <c r="D11" s="8" t="s">
        <v>20</v>
      </c>
      <c r="E11" s="8" t="s">
        <v>60</v>
      </c>
      <c r="F11" s="11">
        <f>SUM(G11:K11)</f>
        <v>134</v>
      </c>
      <c r="G11" s="21">
        <v>93</v>
      </c>
      <c r="H11" s="9">
        <v>41</v>
      </c>
      <c r="I11" s="9"/>
      <c r="J11" s="9"/>
      <c r="K11" s="9"/>
    </row>
    <row r="12" spans="1:11" x14ac:dyDescent="0.2">
      <c r="A12" s="7">
        <v>10</v>
      </c>
      <c r="B12" s="7" t="s">
        <v>0</v>
      </c>
      <c r="C12" s="11" t="s">
        <v>4</v>
      </c>
      <c r="D12" s="8" t="s">
        <v>17</v>
      </c>
      <c r="E12" s="8" t="s">
        <v>56</v>
      </c>
      <c r="F12" s="11">
        <f>SUM(G12:K12)</f>
        <v>128</v>
      </c>
      <c r="G12" s="7">
        <v>32</v>
      </c>
      <c r="H12" s="9"/>
      <c r="I12" s="9">
        <v>48</v>
      </c>
      <c r="J12" s="9">
        <v>48</v>
      </c>
      <c r="K12" s="9"/>
    </row>
    <row r="13" spans="1:11" x14ac:dyDescent="0.2">
      <c r="A13" s="7">
        <v>11</v>
      </c>
      <c r="B13" s="7" t="s">
        <v>0</v>
      </c>
      <c r="C13" s="11" t="s">
        <v>4</v>
      </c>
      <c r="D13" s="8" t="s">
        <v>38</v>
      </c>
      <c r="E13" s="8" t="s">
        <v>61</v>
      </c>
      <c r="F13" s="11">
        <f>SUM(G13:K13)</f>
        <v>125</v>
      </c>
      <c r="G13" s="22">
        <v>38</v>
      </c>
      <c r="H13" s="9">
        <v>32</v>
      </c>
      <c r="I13" s="21">
        <v>55</v>
      </c>
      <c r="J13" s="9"/>
      <c r="K13" s="9"/>
    </row>
    <row r="14" spans="1:11" x14ac:dyDescent="0.2">
      <c r="A14" s="7">
        <v>12</v>
      </c>
      <c r="B14" s="7" t="s">
        <v>0</v>
      </c>
      <c r="C14" s="11" t="s">
        <v>4</v>
      </c>
      <c r="D14" s="8" t="s">
        <v>39</v>
      </c>
      <c r="E14" s="7" t="s">
        <v>62</v>
      </c>
      <c r="F14" s="11">
        <f>SUM(G14:K14)</f>
        <v>96</v>
      </c>
      <c r="G14" s="22">
        <v>35</v>
      </c>
      <c r="H14" s="21">
        <v>35</v>
      </c>
      <c r="I14" s="9"/>
      <c r="J14" s="9">
        <v>26</v>
      </c>
      <c r="K14" s="9"/>
    </row>
    <row r="15" spans="1:11" x14ac:dyDescent="0.2">
      <c r="A15" s="7">
        <v>13</v>
      </c>
      <c r="B15" s="7" t="s">
        <v>0</v>
      </c>
      <c r="C15" s="11" t="s">
        <v>4</v>
      </c>
      <c r="D15" s="8" t="s">
        <v>31</v>
      </c>
      <c r="E15" s="8" t="s">
        <v>60</v>
      </c>
      <c r="F15" s="11">
        <f>SUM(G15:K15)</f>
        <v>86</v>
      </c>
      <c r="G15" s="7">
        <v>17</v>
      </c>
      <c r="H15" s="9">
        <v>17</v>
      </c>
      <c r="I15" s="9">
        <v>32</v>
      </c>
      <c r="J15" s="9">
        <v>20</v>
      </c>
      <c r="K15" s="9"/>
    </row>
    <row r="16" spans="1:11" x14ac:dyDescent="0.2">
      <c r="A16" s="7">
        <v>14</v>
      </c>
      <c r="B16" s="8" t="s">
        <v>2</v>
      </c>
      <c r="C16" s="11" t="s">
        <v>4</v>
      </c>
      <c r="D16" s="8" t="s">
        <v>46</v>
      </c>
      <c r="E16" s="8" t="s">
        <v>69</v>
      </c>
      <c r="F16" s="11">
        <f>SUM(G16:K16)</f>
        <v>78</v>
      </c>
      <c r="G16" s="9"/>
      <c r="H16" s="9">
        <v>20</v>
      </c>
      <c r="I16" s="9">
        <v>22</v>
      </c>
      <c r="J16" s="9">
        <v>36</v>
      </c>
      <c r="K16" s="9"/>
    </row>
    <row r="17" spans="1:11" x14ac:dyDescent="0.2">
      <c r="A17" s="7">
        <v>15</v>
      </c>
      <c r="B17" s="7" t="s">
        <v>0</v>
      </c>
      <c r="C17" s="11" t="s">
        <v>4</v>
      </c>
      <c r="D17" s="8" t="s">
        <v>51</v>
      </c>
      <c r="E17" s="8" t="s">
        <v>60</v>
      </c>
      <c r="F17" s="11">
        <f>SUM(G17:K17)</f>
        <v>73</v>
      </c>
      <c r="G17" s="7"/>
      <c r="H17" s="21">
        <v>38</v>
      </c>
      <c r="I17" s="9"/>
      <c r="J17" s="21">
        <v>35</v>
      </c>
      <c r="K17" s="9"/>
    </row>
    <row r="18" spans="1:11" x14ac:dyDescent="0.2">
      <c r="A18" s="7">
        <v>16</v>
      </c>
      <c r="B18" s="7" t="s">
        <v>0</v>
      </c>
      <c r="C18" s="11" t="s">
        <v>4</v>
      </c>
      <c r="D18" s="8" t="s">
        <v>27</v>
      </c>
      <c r="E18" s="8" t="s">
        <v>69</v>
      </c>
      <c r="F18" s="11">
        <f>SUM(G18:K18)</f>
        <v>70</v>
      </c>
      <c r="G18" s="7">
        <v>20</v>
      </c>
      <c r="H18" s="9"/>
      <c r="I18" s="9">
        <v>26</v>
      </c>
      <c r="J18" s="9">
        <v>24</v>
      </c>
      <c r="K18" s="9"/>
    </row>
    <row r="19" spans="1:11" x14ac:dyDescent="0.2">
      <c r="A19" s="7">
        <v>17</v>
      </c>
      <c r="B19" s="7" t="s">
        <v>0</v>
      </c>
      <c r="C19" s="11" t="s">
        <v>4</v>
      </c>
      <c r="D19" s="8" t="s">
        <v>44</v>
      </c>
      <c r="E19" s="8" t="s">
        <v>56</v>
      </c>
      <c r="F19" s="11">
        <f>SUM(G19:K19)</f>
        <v>66</v>
      </c>
      <c r="G19" s="7"/>
      <c r="H19" s="9">
        <v>26</v>
      </c>
      <c r="I19" s="9"/>
      <c r="J19" s="21">
        <v>40</v>
      </c>
      <c r="K19" s="9"/>
    </row>
    <row r="20" spans="1:11" x14ac:dyDescent="0.2">
      <c r="A20" s="7">
        <v>18</v>
      </c>
      <c r="B20" s="7" t="s">
        <v>0</v>
      </c>
      <c r="C20" s="11" t="s">
        <v>4</v>
      </c>
      <c r="D20" s="8" t="s">
        <v>19</v>
      </c>
      <c r="E20" s="8" t="s">
        <v>59</v>
      </c>
      <c r="F20" s="11">
        <f>SUM(G20:K20)</f>
        <v>63</v>
      </c>
      <c r="G20" s="7">
        <v>29</v>
      </c>
      <c r="H20" s="9"/>
      <c r="I20" s="9">
        <v>17</v>
      </c>
      <c r="J20" s="9">
        <v>17</v>
      </c>
      <c r="K20" s="9"/>
    </row>
    <row r="21" spans="1:11" x14ac:dyDescent="0.2">
      <c r="A21" s="7">
        <v>19</v>
      </c>
      <c r="B21" s="7" t="s">
        <v>0</v>
      </c>
      <c r="C21" s="11" t="s">
        <v>4</v>
      </c>
      <c r="D21" s="8" t="s">
        <v>25</v>
      </c>
      <c r="E21" s="8" t="s">
        <v>60</v>
      </c>
      <c r="F21" s="11">
        <f>SUM(G21:K21)</f>
        <v>62</v>
      </c>
      <c r="G21" s="7">
        <v>22</v>
      </c>
      <c r="H21" s="9"/>
      <c r="I21" s="21">
        <v>40</v>
      </c>
      <c r="J21" s="9"/>
      <c r="K21" s="9"/>
    </row>
    <row r="22" spans="1:11" x14ac:dyDescent="0.2">
      <c r="A22" s="7">
        <v>20</v>
      </c>
      <c r="B22" s="8" t="s">
        <v>0</v>
      </c>
      <c r="C22" s="11" t="s">
        <v>4</v>
      </c>
      <c r="D22" s="8" t="s">
        <v>72</v>
      </c>
      <c r="E22" s="8" t="s">
        <v>59</v>
      </c>
      <c r="F22" s="11">
        <f>SUM(G22:K22)</f>
        <v>49</v>
      </c>
      <c r="G22" s="9"/>
      <c r="H22" s="9"/>
      <c r="I22" s="9">
        <v>20</v>
      </c>
      <c r="J22" s="9">
        <v>29</v>
      </c>
      <c r="K22" s="9"/>
    </row>
    <row r="23" spans="1:11" x14ac:dyDescent="0.2">
      <c r="A23" s="7">
        <v>21</v>
      </c>
      <c r="B23" s="7" t="s">
        <v>0</v>
      </c>
      <c r="C23" s="11" t="s">
        <v>4</v>
      </c>
      <c r="D23" s="8" t="s">
        <v>48</v>
      </c>
      <c r="E23" s="8" t="s">
        <v>58</v>
      </c>
      <c r="F23" s="11">
        <f>SUM(G23:K23)</f>
        <v>48</v>
      </c>
      <c r="G23" s="7"/>
      <c r="H23" s="21">
        <v>48</v>
      </c>
      <c r="I23" s="9"/>
      <c r="J23" s="9"/>
      <c r="K23" s="9"/>
    </row>
    <row r="24" spans="1:11" x14ac:dyDescent="0.2">
      <c r="A24" s="7">
        <v>22</v>
      </c>
      <c r="B24" s="8" t="s">
        <v>0</v>
      </c>
      <c r="C24" s="11" t="s">
        <v>4</v>
      </c>
      <c r="D24" s="8" t="s">
        <v>23</v>
      </c>
      <c r="E24" s="8" t="s">
        <v>60</v>
      </c>
      <c r="F24" s="11">
        <f>SUM(G24:K24)</f>
        <v>43</v>
      </c>
      <c r="G24" s="9">
        <v>24</v>
      </c>
      <c r="H24" s="9"/>
      <c r="I24" s="9">
        <v>19</v>
      </c>
      <c r="J24" s="9"/>
      <c r="K24" s="9"/>
    </row>
    <row r="25" spans="1:11" x14ac:dyDescent="0.2">
      <c r="A25" s="7">
        <v>23</v>
      </c>
      <c r="B25" s="8" t="s">
        <v>0</v>
      </c>
      <c r="C25" s="11" t="s">
        <v>4</v>
      </c>
      <c r="D25" s="8" t="s">
        <v>50</v>
      </c>
      <c r="E25" s="8" t="s">
        <v>62</v>
      </c>
      <c r="F25" s="11">
        <f>SUM(G25:K25)</f>
        <v>40</v>
      </c>
      <c r="G25" s="9"/>
      <c r="H25" s="21">
        <v>40</v>
      </c>
      <c r="I25" s="9"/>
      <c r="J25" s="9"/>
      <c r="K25" s="9"/>
    </row>
    <row r="26" spans="1:11" x14ac:dyDescent="0.2">
      <c r="A26" s="7">
        <v>24</v>
      </c>
      <c r="B26" s="7" t="s">
        <v>2</v>
      </c>
      <c r="C26" s="11" t="s">
        <v>4</v>
      </c>
      <c r="D26" s="8" t="s">
        <v>29</v>
      </c>
      <c r="E26" s="8" t="s">
        <v>69</v>
      </c>
      <c r="F26" s="11">
        <f>SUM(G26:K26)</f>
        <v>38</v>
      </c>
      <c r="G26" s="7">
        <v>19</v>
      </c>
      <c r="H26" s="9">
        <v>19</v>
      </c>
      <c r="I26" s="9"/>
      <c r="J26" s="9"/>
      <c r="K26" s="9"/>
    </row>
    <row r="27" spans="1:11" x14ac:dyDescent="0.2">
      <c r="A27" s="7">
        <v>25</v>
      </c>
      <c r="B27" s="7" t="s">
        <v>0</v>
      </c>
      <c r="C27" s="11" t="s">
        <v>4</v>
      </c>
      <c r="D27" s="7" t="s">
        <v>77</v>
      </c>
      <c r="E27" s="8" t="s">
        <v>65</v>
      </c>
      <c r="F27" s="11">
        <f>SUM(G27:K27)</f>
        <v>38</v>
      </c>
      <c r="G27" s="7"/>
      <c r="H27" s="9"/>
      <c r="I27" s="9"/>
      <c r="J27" s="21">
        <v>38</v>
      </c>
      <c r="K27" s="9"/>
    </row>
    <row r="28" spans="1:11" x14ac:dyDescent="0.2">
      <c r="A28" s="7">
        <v>26</v>
      </c>
      <c r="B28" s="8" t="s">
        <v>0</v>
      </c>
      <c r="C28" s="11" t="s">
        <v>4</v>
      </c>
      <c r="D28" s="8" t="s">
        <v>43</v>
      </c>
      <c r="E28" s="8" t="s">
        <v>64</v>
      </c>
      <c r="F28" s="11">
        <f>SUM(G28:K28)</f>
        <v>36</v>
      </c>
      <c r="G28" s="9"/>
      <c r="H28" s="9">
        <v>36</v>
      </c>
      <c r="I28" s="9"/>
      <c r="J28" s="9"/>
      <c r="K28" s="9"/>
    </row>
    <row r="29" spans="1:11" x14ac:dyDescent="0.2">
      <c r="A29" s="7">
        <v>27</v>
      </c>
      <c r="B29" s="8" t="s">
        <v>0</v>
      </c>
      <c r="C29" s="11" t="s">
        <v>4</v>
      </c>
      <c r="D29" s="8" t="s">
        <v>75</v>
      </c>
      <c r="E29" s="8" t="s">
        <v>65</v>
      </c>
      <c r="F29" s="11">
        <f>SUM(G29:K29)</f>
        <v>22</v>
      </c>
      <c r="G29" s="9"/>
      <c r="H29" s="9"/>
      <c r="I29" s="9"/>
      <c r="J29" s="9">
        <v>22</v>
      </c>
      <c r="K29" s="9"/>
    </row>
    <row r="30" spans="1:11" x14ac:dyDescent="0.2">
      <c r="A30" s="7">
        <v>28</v>
      </c>
      <c r="B30" s="7" t="s">
        <v>0</v>
      </c>
      <c r="C30" s="11" t="s">
        <v>4</v>
      </c>
      <c r="D30" s="7" t="s">
        <v>76</v>
      </c>
      <c r="E30" s="8" t="s">
        <v>61</v>
      </c>
      <c r="F30" s="11">
        <f>SUM(G30:K30)</f>
        <v>19</v>
      </c>
      <c r="G30" s="7"/>
      <c r="H30" s="9"/>
      <c r="I30" s="9"/>
      <c r="J30" s="9">
        <v>19</v>
      </c>
      <c r="K30" s="9"/>
    </row>
    <row r="31" spans="1:11" x14ac:dyDescent="0.2">
      <c r="A31" s="7">
        <v>29</v>
      </c>
      <c r="B31" s="8"/>
      <c r="C31" s="11" t="s">
        <v>4</v>
      </c>
      <c r="D31" s="8"/>
      <c r="E31" s="8"/>
      <c r="F31" s="11">
        <f>SUM(G31:K31)</f>
        <v>0</v>
      </c>
      <c r="G31" s="9"/>
      <c r="H31" s="9"/>
      <c r="I31" s="9"/>
      <c r="J31" s="9"/>
      <c r="K31" s="9"/>
    </row>
    <row r="32" spans="1:11" x14ac:dyDescent="0.2">
      <c r="A32" s="1">
        <v>30</v>
      </c>
      <c r="C32" s="20"/>
      <c r="F32" s="12">
        <f t="shared" ref="F32:F35" si="0">SUM(G32:K32)</f>
        <v>0</v>
      </c>
    </row>
    <row r="33" spans="1:6" x14ac:dyDescent="0.2">
      <c r="A33" s="1">
        <v>31</v>
      </c>
      <c r="C33" s="20"/>
      <c r="F33" s="12">
        <f t="shared" si="0"/>
        <v>0</v>
      </c>
    </row>
    <row r="34" spans="1:6" x14ac:dyDescent="0.2">
      <c r="A34" s="1">
        <v>32</v>
      </c>
      <c r="C34" s="20"/>
      <c r="F34" s="12">
        <f t="shared" si="0"/>
        <v>0</v>
      </c>
    </row>
    <row r="35" spans="1:6" x14ac:dyDescent="0.2">
      <c r="A35" s="1">
        <v>33</v>
      </c>
      <c r="C35" s="20"/>
      <c r="F35" s="12">
        <f t="shared" si="0"/>
        <v>0</v>
      </c>
    </row>
  </sheetData>
  <sortState xmlns:xlrd2="http://schemas.microsoft.com/office/spreadsheetml/2017/richdata2" ref="B3:K31">
    <sortCondition descending="1" ref="F3:F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68B42-C477-3743-914D-20160586C89B}">
  <dimension ref="A1:J52"/>
  <sheetViews>
    <sheetView zoomScale="80" zoomScaleNormal="80" workbookViewId="0">
      <selection activeCell="G37" sqref="G37"/>
    </sheetView>
  </sheetViews>
  <sheetFormatPr baseColWidth="10" defaultRowHeight="15" x14ac:dyDescent="0.2"/>
  <cols>
    <col min="1" max="1" width="10.83203125" style="1"/>
    <col min="2" max="2" width="28" style="1" customWidth="1"/>
    <col min="3" max="3" width="10.83203125" style="1"/>
    <col min="4" max="4" width="10.83203125" style="2"/>
    <col min="5" max="7" width="10.83203125" style="1"/>
    <col min="8" max="8" width="25.1640625" style="1" customWidth="1"/>
    <col min="9" max="9" width="10.83203125" style="1"/>
    <col min="10" max="10" width="10.83203125" style="2"/>
    <col min="11" max="16384" width="10.83203125" style="1"/>
  </cols>
  <sheetData>
    <row r="1" spans="1:10" x14ac:dyDescent="0.2">
      <c r="B1" s="1" t="s">
        <v>1</v>
      </c>
      <c r="H1" s="1" t="s">
        <v>4</v>
      </c>
    </row>
    <row r="2" spans="1:10" x14ac:dyDescent="0.2">
      <c r="B2" s="1" t="s">
        <v>5</v>
      </c>
      <c r="C2" s="1" t="s">
        <v>6</v>
      </c>
      <c r="D2" s="2" t="s">
        <v>7</v>
      </c>
      <c r="H2" s="1" t="s">
        <v>5</v>
      </c>
      <c r="I2" s="1" t="s">
        <v>7</v>
      </c>
      <c r="J2" s="2" t="s">
        <v>6</v>
      </c>
    </row>
    <row r="3" spans="1:10" x14ac:dyDescent="0.2">
      <c r="A3" s="1">
        <v>1</v>
      </c>
      <c r="B3" s="3" t="s">
        <v>8</v>
      </c>
      <c r="C3" s="1">
        <v>80</v>
      </c>
      <c r="D3" s="2">
        <f>C3*2.5</f>
        <v>200</v>
      </c>
      <c r="G3" s="1">
        <v>1</v>
      </c>
      <c r="H3" s="1" t="s">
        <v>9</v>
      </c>
      <c r="I3" s="1">
        <v>60</v>
      </c>
      <c r="J3" s="2">
        <f>I3*0.3</f>
        <v>18</v>
      </c>
    </row>
    <row r="4" spans="1:10" x14ac:dyDescent="0.2">
      <c r="A4" s="1">
        <v>2</v>
      </c>
      <c r="B4" s="3" t="s">
        <v>10</v>
      </c>
      <c r="C4" s="1">
        <v>65</v>
      </c>
      <c r="D4" s="2">
        <f t="shared" ref="D4:D22" si="0">C4*2.5</f>
        <v>162.5</v>
      </c>
      <c r="G4" s="1">
        <v>2</v>
      </c>
      <c r="H4" s="1" t="s">
        <v>11</v>
      </c>
      <c r="I4" s="1">
        <v>48</v>
      </c>
      <c r="J4" s="2">
        <f t="shared" ref="J4:J14" si="1">I4*0.3</f>
        <v>14.399999999999999</v>
      </c>
    </row>
    <row r="5" spans="1:10" x14ac:dyDescent="0.2">
      <c r="A5" s="1">
        <v>3</v>
      </c>
      <c r="B5" s="3" t="s">
        <v>12</v>
      </c>
      <c r="C5" s="1">
        <v>56</v>
      </c>
      <c r="D5" s="2">
        <f t="shared" si="0"/>
        <v>140</v>
      </c>
      <c r="G5" s="1">
        <v>3</v>
      </c>
      <c r="H5" s="1" t="s">
        <v>13</v>
      </c>
      <c r="I5" s="1">
        <v>41</v>
      </c>
      <c r="J5" s="2">
        <f t="shared" si="1"/>
        <v>12.299999999999999</v>
      </c>
    </row>
    <row r="6" spans="1:10" x14ac:dyDescent="0.2">
      <c r="A6" s="1">
        <v>4</v>
      </c>
      <c r="B6" s="3" t="s">
        <v>14</v>
      </c>
      <c r="C6" s="1">
        <v>49</v>
      </c>
      <c r="D6" s="2">
        <f t="shared" si="0"/>
        <v>122.5</v>
      </c>
      <c r="G6" s="1">
        <v>4</v>
      </c>
      <c r="H6" s="1" t="s">
        <v>15</v>
      </c>
      <c r="I6" s="1">
        <v>36</v>
      </c>
      <c r="J6" s="2">
        <f t="shared" si="1"/>
        <v>10.799999999999999</v>
      </c>
    </row>
    <row r="7" spans="1:10" x14ac:dyDescent="0.2">
      <c r="A7" s="1">
        <v>5</v>
      </c>
      <c r="B7" s="3" t="s">
        <v>16</v>
      </c>
      <c r="C7" s="1">
        <v>45</v>
      </c>
      <c r="D7" s="2">
        <f t="shared" si="0"/>
        <v>112.5</v>
      </c>
      <c r="G7" s="1">
        <v>5</v>
      </c>
      <c r="H7" s="1" t="s">
        <v>17</v>
      </c>
      <c r="I7" s="1">
        <v>32</v>
      </c>
      <c r="J7" s="2">
        <f t="shared" si="1"/>
        <v>9.6</v>
      </c>
    </row>
    <row r="8" spans="1:10" x14ac:dyDescent="0.2">
      <c r="A8" s="1">
        <v>6</v>
      </c>
      <c r="B8" s="3" t="s">
        <v>18</v>
      </c>
      <c r="C8" s="1">
        <v>41</v>
      </c>
      <c r="D8" s="2">
        <f t="shared" si="0"/>
        <v>102.5</v>
      </c>
      <c r="G8" s="1">
        <v>6</v>
      </c>
      <c r="H8" s="1" t="s">
        <v>19</v>
      </c>
      <c r="I8" s="1">
        <v>29</v>
      </c>
      <c r="J8" s="2">
        <f t="shared" si="1"/>
        <v>8.6999999999999993</v>
      </c>
    </row>
    <row r="9" spans="1:10" x14ac:dyDescent="0.2">
      <c r="A9" s="1">
        <v>7</v>
      </c>
      <c r="B9" s="1" t="s">
        <v>20</v>
      </c>
      <c r="C9" s="1">
        <v>37</v>
      </c>
      <c r="D9" s="4">
        <f t="shared" si="0"/>
        <v>92.5</v>
      </c>
      <c r="G9" s="1">
        <v>7</v>
      </c>
      <c r="H9" s="1" t="s">
        <v>21</v>
      </c>
      <c r="I9" s="1">
        <v>26</v>
      </c>
      <c r="J9" s="2">
        <f t="shared" si="1"/>
        <v>7.8</v>
      </c>
    </row>
    <row r="10" spans="1:10" x14ac:dyDescent="0.2">
      <c r="A10" s="1">
        <v>8</v>
      </c>
      <c r="B10" s="3" t="s">
        <v>22</v>
      </c>
      <c r="C10" s="1">
        <v>34</v>
      </c>
      <c r="D10" s="2">
        <f t="shared" si="0"/>
        <v>85</v>
      </c>
      <c r="G10" s="1">
        <v>8</v>
      </c>
      <c r="H10" s="1" t="s">
        <v>23</v>
      </c>
      <c r="I10" s="1">
        <v>24</v>
      </c>
      <c r="J10" s="2">
        <f t="shared" si="1"/>
        <v>7.1999999999999993</v>
      </c>
    </row>
    <row r="11" spans="1:10" x14ac:dyDescent="0.2">
      <c r="A11" s="1">
        <v>9</v>
      </c>
      <c r="B11" s="3" t="s">
        <v>24</v>
      </c>
      <c r="C11" s="1">
        <v>32</v>
      </c>
      <c r="D11" s="2">
        <f t="shared" si="0"/>
        <v>80</v>
      </c>
      <c r="G11" s="1">
        <v>9</v>
      </c>
      <c r="H11" s="1" t="s">
        <v>25</v>
      </c>
      <c r="I11" s="1">
        <v>22</v>
      </c>
      <c r="J11" s="2">
        <f t="shared" si="1"/>
        <v>6.6</v>
      </c>
    </row>
    <row r="12" spans="1:10" x14ac:dyDescent="0.2">
      <c r="A12" s="1">
        <v>10</v>
      </c>
      <c r="B12" s="3" t="s">
        <v>26</v>
      </c>
      <c r="C12" s="1">
        <v>29</v>
      </c>
      <c r="D12" s="2">
        <f t="shared" si="0"/>
        <v>72.5</v>
      </c>
      <c r="G12" s="1">
        <v>10</v>
      </c>
      <c r="H12" s="1" t="s">
        <v>27</v>
      </c>
      <c r="I12" s="1">
        <v>20</v>
      </c>
      <c r="J12" s="2">
        <f t="shared" si="1"/>
        <v>6</v>
      </c>
    </row>
    <row r="13" spans="1:10" x14ac:dyDescent="0.2">
      <c r="A13" s="1">
        <v>11</v>
      </c>
      <c r="B13" s="3" t="s">
        <v>28</v>
      </c>
      <c r="C13" s="1">
        <v>27</v>
      </c>
      <c r="D13" s="2">
        <f t="shared" si="0"/>
        <v>67.5</v>
      </c>
      <c r="G13" s="1">
        <v>11</v>
      </c>
      <c r="H13" s="1" t="s">
        <v>29</v>
      </c>
      <c r="I13" s="1">
        <v>19</v>
      </c>
      <c r="J13" s="2">
        <f t="shared" si="1"/>
        <v>5.7</v>
      </c>
    </row>
    <row r="14" spans="1:10" x14ac:dyDescent="0.2">
      <c r="A14" s="1">
        <v>12</v>
      </c>
      <c r="B14" s="3" t="s">
        <v>30</v>
      </c>
      <c r="C14" s="1">
        <v>25</v>
      </c>
      <c r="D14" s="2">
        <f t="shared" si="0"/>
        <v>62.5</v>
      </c>
      <c r="G14" s="1">
        <v>12</v>
      </c>
      <c r="H14" s="1" t="s">
        <v>31</v>
      </c>
      <c r="I14" s="1">
        <v>17</v>
      </c>
      <c r="J14" s="2">
        <f t="shared" si="1"/>
        <v>5.0999999999999996</v>
      </c>
    </row>
    <row r="15" spans="1:10" x14ac:dyDescent="0.2">
      <c r="A15" s="1">
        <v>13</v>
      </c>
      <c r="B15" s="3" t="s">
        <v>32</v>
      </c>
      <c r="C15" s="1">
        <v>23</v>
      </c>
      <c r="D15" s="2">
        <f t="shared" si="0"/>
        <v>57.5</v>
      </c>
    </row>
    <row r="16" spans="1:10" x14ac:dyDescent="0.2">
      <c r="A16" s="1">
        <v>14</v>
      </c>
      <c r="B16" s="3" t="s">
        <v>33</v>
      </c>
      <c r="C16" s="1">
        <v>22</v>
      </c>
      <c r="D16" s="2">
        <f t="shared" si="0"/>
        <v>55</v>
      </c>
    </row>
    <row r="17" spans="1:4" x14ac:dyDescent="0.2">
      <c r="A17" s="1">
        <v>15</v>
      </c>
      <c r="B17" s="1" t="s">
        <v>34</v>
      </c>
      <c r="C17" s="1">
        <v>20</v>
      </c>
      <c r="D17" s="4">
        <f t="shared" si="0"/>
        <v>50</v>
      </c>
    </row>
    <row r="18" spans="1:4" x14ac:dyDescent="0.2">
      <c r="A18" s="1">
        <v>16</v>
      </c>
      <c r="B18" s="3" t="s">
        <v>35</v>
      </c>
      <c r="C18" s="1">
        <v>19</v>
      </c>
      <c r="D18" s="2">
        <f t="shared" si="0"/>
        <v>47.5</v>
      </c>
    </row>
    <row r="19" spans="1:4" x14ac:dyDescent="0.2">
      <c r="A19" s="1">
        <v>17</v>
      </c>
      <c r="B19" s="3" t="s">
        <v>36</v>
      </c>
      <c r="C19" s="1">
        <v>18</v>
      </c>
      <c r="D19" s="2">
        <f t="shared" si="0"/>
        <v>45</v>
      </c>
    </row>
    <row r="20" spans="1:4" x14ac:dyDescent="0.2">
      <c r="A20" s="1">
        <v>18</v>
      </c>
      <c r="B20" s="1" t="s">
        <v>37</v>
      </c>
      <c r="C20" s="1">
        <v>16</v>
      </c>
      <c r="D20" s="4">
        <f t="shared" si="0"/>
        <v>40</v>
      </c>
    </row>
    <row r="21" spans="1:4" x14ac:dyDescent="0.2">
      <c r="A21" s="1">
        <v>19</v>
      </c>
      <c r="B21" s="1" t="s">
        <v>38</v>
      </c>
      <c r="C21" s="1">
        <v>15</v>
      </c>
      <c r="D21" s="4">
        <f t="shared" si="0"/>
        <v>37.5</v>
      </c>
    </row>
    <row r="22" spans="1:4" x14ac:dyDescent="0.2">
      <c r="A22" s="1">
        <v>20</v>
      </c>
      <c r="B22" s="1" t="s">
        <v>39</v>
      </c>
      <c r="C22" s="1">
        <v>14</v>
      </c>
      <c r="D22" s="4">
        <f t="shared" si="0"/>
        <v>35</v>
      </c>
    </row>
    <row r="26" spans="1:4" x14ac:dyDescent="0.2">
      <c r="A26" s="6"/>
      <c r="B26" s="6"/>
      <c r="C26" s="6"/>
    </row>
    <row r="27" spans="1:4" x14ac:dyDescent="0.2">
      <c r="A27" s="6"/>
      <c r="B27" s="18"/>
      <c r="C27" s="6"/>
    </row>
    <row r="28" spans="1:4" x14ac:dyDescent="0.2">
      <c r="A28" s="6"/>
      <c r="B28" s="18"/>
      <c r="C28" s="6"/>
    </row>
    <row r="29" spans="1:4" x14ac:dyDescent="0.2">
      <c r="A29" s="6"/>
      <c r="B29" s="18"/>
      <c r="C29" s="6"/>
    </row>
    <row r="30" spans="1:4" x14ac:dyDescent="0.2">
      <c r="A30" s="6"/>
      <c r="B30" s="18"/>
      <c r="C30" s="6"/>
    </row>
    <row r="31" spans="1:4" x14ac:dyDescent="0.2">
      <c r="A31" s="6"/>
      <c r="B31" s="18"/>
      <c r="C31" s="6"/>
    </row>
    <row r="32" spans="1:4" x14ac:dyDescent="0.2">
      <c r="A32" s="6"/>
      <c r="B32" s="18"/>
      <c r="C32" s="6"/>
    </row>
    <row r="33" spans="1:3" x14ac:dyDescent="0.2">
      <c r="A33" s="6"/>
      <c r="B33" s="18"/>
      <c r="C33" s="6"/>
    </row>
    <row r="34" spans="1:3" x14ac:dyDescent="0.2">
      <c r="A34" s="6"/>
      <c r="B34" s="18"/>
      <c r="C34" s="6"/>
    </row>
    <row r="35" spans="1:3" x14ac:dyDescent="0.2">
      <c r="A35" s="6"/>
      <c r="B35" s="18"/>
      <c r="C35" s="6"/>
    </row>
    <row r="36" spans="1:3" x14ac:dyDescent="0.2">
      <c r="A36" s="6"/>
      <c r="B36" s="18"/>
      <c r="C36" s="6"/>
    </row>
    <row r="37" spans="1:3" x14ac:dyDescent="0.2">
      <c r="A37" s="6"/>
      <c r="B37" s="18"/>
      <c r="C37" s="6"/>
    </row>
    <row r="38" spans="1:3" x14ac:dyDescent="0.2">
      <c r="A38" s="6"/>
      <c r="B38" s="18"/>
      <c r="C38" s="6"/>
    </row>
    <row r="39" spans="1:3" x14ac:dyDescent="0.2">
      <c r="A39" s="6"/>
      <c r="B39" s="18"/>
      <c r="C39" s="6"/>
    </row>
    <row r="40" spans="1:3" x14ac:dyDescent="0.2">
      <c r="A40" s="6"/>
      <c r="B40" s="18"/>
      <c r="C40" s="6"/>
    </row>
    <row r="41" spans="1:3" x14ac:dyDescent="0.2">
      <c r="A41" s="6"/>
      <c r="B41" s="18"/>
      <c r="C41" s="6"/>
    </row>
    <row r="42" spans="1:3" x14ac:dyDescent="0.2">
      <c r="A42" s="6"/>
      <c r="B42" s="18"/>
      <c r="C42" s="6"/>
    </row>
    <row r="43" spans="1:3" x14ac:dyDescent="0.2">
      <c r="A43" s="6"/>
      <c r="B43" s="18"/>
      <c r="C43" s="6"/>
    </row>
    <row r="44" spans="1:3" x14ac:dyDescent="0.2">
      <c r="A44" s="6"/>
      <c r="B44" s="18"/>
      <c r="C44" s="6"/>
    </row>
    <row r="45" spans="1:3" x14ac:dyDescent="0.2">
      <c r="A45" s="6"/>
      <c r="B45" s="18"/>
      <c r="C45" s="6"/>
    </row>
    <row r="46" spans="1:3" x14ac:dyDescent="0.2">
      <c r="A46" s="6"/>
      <c r="B46" s="18"/>
      <c r="C46" s="6"/>
    </row>
    <row r="47" spans="1:3" x14ac:dyDescent="0.2">
      <c r="A47" s="6"/>
      <c r="B47" s="18"/>
      <c r="C47" s="6"/>
    </row>
    <row r="48" spans="1:3" x14ac:dyDescent="0.2">
      <c r="A48" s="6"/>
      <c r="B48" s="19"/>
      <c r="C48" s="6"/>
    </row>
    <row r="49" spans="1:3" x14ac:dyDescent="0.2">
      <c r="A49" s="6"/>
      <c r="B49" s="19"/>
      <c r="C49" s="6"/>
    </row>
    <row r="50" spans="1:3" x14ac:dyDescent="0.2">
      <c r="A50" s="6"/>
      <c r="B50" s="6"/>
      <c r="C50" s="6"/>
    </row>
    <row r="51" spans="1:3" x14ac:dyDescent="0.2">
      <c r="A51" s="6"/>
      <c r="B51" s="6"/>
      <c r="C51" s="6"/>
    </row>
    <row r="52" spans="1:3" x14ac:dyDescent="0.2">
      <c r="A52" s="6"/>
      <c r="B52" s="6"/>
      <c r="C52" s="6"/>
    </row>
  </sheetData>
  <conditionalFormatting sqref="B27:B47">
    <cfRule type="expression" dxfId="1" priority="1">
      <formula>#REF!&gt;0</formula>
    </cfRule>
    <cfRule type="expression" dxfId="0" priority="2">
      <formula>#REF!&gt;0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1FCC1-7894-E842-B7A4-89ECD99E7F0C}">
  <dimension ref="A1:J22"/>
  <sheetViews>
    <sheetView workbookViewId="0">
      <selection activeCell="H22" sqref="H22"/>
    </sheetView>
  </sheetViews>
  <sheetFormatPr baseColWidth="10" defaultRowHeight="15" x14ac:dyDescent="0.2"/>
  <cols>
    <col min="1" max="1" width="10.83203125" style="1"/>
    <col min="2" max="2" width="39.5" style="1" customWidth="1"/>
    <col min="3" max="7" width="10.83203125" style="1"/>
    <col min="8" max="8" width="31.1640625" style="1" customWidth="1"/>
    <col min="9" max="16384" width="10.83203125" style="1"/>
  </cols>
  <sheetData>
    <row r="1" spans="1:10" x14ac:dyDescent="0.2">
      <c r="B1" s="1" t="s">
        <v>1</v>
      </c>
      <c r="D1" s="2"/>
      <c r="H1" s="1" t="s">
        <v>4</v>
      </c>
      <c r="J1" s="2"/>
    </row>
    <row r="2" spans="1:10" x14ac:dyDescent="0.2">
      <c r="B2" s="1" t="s">
        <v>5</v>
      </c>
      <c r="C2" s="1" t="s">
        <v>6</v>
      </c>
      <c r="D2" s="2" t="s">
        <v>7</v>
      </c>
      <c r="H2" s="1" t="s">
        <v>5</v>
      </c>
      <c r="I2" s="1" t="s">
        <v>7</v>
      </c>
      <c r="J2" s="2" t="s">
        <v>6</v>
      </c>
    </row>
    <row r="3" spans="1:10" x14ac:dyDescent="0.2">
      <c r="A3" s="1">
        <v>1</v>
      </c>
      <c r="B3" s="3" t="s">
        <v>16</v>
      </c>
      <c r="C3" s="1">
        <v>80</v>
      </c>
      <c r="D3" s="2">
        <f>C3*2.5</f>
        <v>200</v>
      </c>
      <c r="G3" s="1">
        <v>1</v>
      </c>
      <c r="H3" s="1" t="s">
        <v>40</v>
      </c>
      <c r="I3" s="1">
        <v>60</v>
      </c>
      <c r="J3" s="2">
        <f>I3*0.3</f>
        <v>18</v>
      </c>
    </row>
    <row r="4" spans="1:10" x14ac:dyDescent="0.2">
      <c r="A4" s="1">
        <v>2</v>
      </c>
      <c r="B4" s="3" t="s">
        <v>41</v>
      </c>
      <c r="C4" s="1">
        <v>65</v>
      </c>
      <c r="D4" s="2">
        <f t="shared" ref="D4:D22" si="0">C4*2.5</f>
        <v>162.5</v>
      </c>
      <c r="G4" s="1">
        <v>2</v>
      </c>
      <c r="H4" s="1" t="s">
        <v>42</v>
      </c>
      <c r="I4" s="1">
        <v>48</v>
      </c>
      <c r="J4" s="2">
        <f t="shared" ref="J4:J14" si="1">I4*0.3</f>
        <v>14.399999999999999</v>
      </c>
    </row>
    <row r="5" spans="1:10" x14ac:dyDescent="0.2">
      <c r="A5" s="1">
        <v>3</v>
      </c>
      <c r="B5" s="3" t="s">
        <v>18</v>
      </c>
      <c r="C5" s="1">
        <v>56</v>
      </c>
      <c r="D5" s="2">
        <f t="shared" si="0"/>
        <v>140</v>
      </c>
      <c r="G5" s="1">
        <v>3</v>
      </c>
      <c r="H5" s="1" t="s">
        <v>20</v>
      </c>
      <c r="I5" s="1">
        <v>41</v>
      </c>
      <c r="J5" s="2">
        <f t="shared" si="1"/>
        <v>12.299999999999999</v>
      </c>
    </row>
    <row r="6" spans="1:10" x14ac:dyDescent="0.2">
      <c r="A6" s="1">
        <v>4</v>
      </c>
      <c r="B6" s="3" t="s">
        <v>28</v>
      </c>
      <c r="C6" s="1">
        <v>49</v>
      </c>
      <c r="D6" s="2">
        <f t="shared" si="0"/>
        <v>122.5</v>
      </c>
      <c r="G6" s="1">
        <v>4</v>
      </c>
      <c r="H6" s="1" t="s">
        <v>43</v>
      </c>
      <c r="I6" s="1">
        <v>36</v>
      </c>
      <c r="J6" s="2">
        <f t="shared" si="1"/>
        <v>10.799999999999999</v>
      </c>
    </row>
    <row r="7" spans="1:10" x14ac:dyDescent="0.2">
      <c r="A7" s="1">
        <v>5</v>
      </c>
      <c r="B7" s="1" t="s">
        <v>9</v>
      </c>
      <c r="C7" s="1">
        <v>45</v>
      </c>
      <c r="D7" s="5">
        <f t="shared" si="0"/>
        <v>112.5</v>
      </c>
      <c r="G7" s="1">
        <v>5</v>
      </c>
      <c r="H7" s="1" t="s">
        <v>38</v>
      </c>
      <c r="I7" s="1">
        <v>32</v>
      </c>
      <c r="J7" s="2">
        <f t="shared" si="1"/>
        <v>9.6</v>
      </c>
    </row>
    <row r="8" spans="1:10" x14ac:dyDescent="0.2">
      <c r="A8" s="1">
        <v>6</v>
      </c>
      <c r="B8" s="3" t="s">
        <v>35</v>
      </c>
      <c r="C8" s="1">
        <v>41</v>
      </c>
      <c r="D8" s="2">
        <f t="shared" si="0"/>
        <v>102.5</v>
      </c>
      <c r="G8" s="1">
        <v>6</v>
      </c>
      <c r="H8" s="1" t="s">
        <v>11</v>
      </c>
      <c r="I8" s="1">
        <v>29</v>
      </c>
      <c r="J8" s="2">
        <f t="shared" si="1"/>
        <v>8.6999999999999993</v>
      </c>
    </row>
    <row r="9" spans="1:10" x14ac:dyDescent="0.2">
      <c r="A9" s="1">
        <v>7</v>
      </c>
      <c r="B9" s="3" t="s">
        <v>22</v>
      </c>
      <c r="C9" s="1">
        <v>37</v>
      </c>
      <c r="D9" s="2">
        <f t="shared" si="0"/>
        <v>92.5</v>
      </c>
      <c r="G9" s="1">
        <v>7</v>
      </c>
      <c r="H9" s="1" t="s">
        <v>44</v>
      </c>
      <c r="I9" s="1">
        <v>26</v>
      </c>
      <c r="J9" s="2">
        <f t="shared" si="1"/>
        <v>7.8</v>
      </c>
    </row>
    <row r="10" spans="1:10" x14ac:dyDescent="0.2">
      <c r="A10" s="1">
        <v>8</v>
      </c>
      <c r="B10" s="3" t="s">
        <v>45</v>
      </c>
      <c r="C10" s="1">
        <v>34</v>
      </c>
      <c r="D10" s="2">
        <f t="shared" si="0"/>
        <v>85</v>
      </c>
      <c r="G10" s="1">
        <v>8</v>
      </c>
      <c r="H10" s="1" t="s">
        <v>21</v>
      </c>
      <c r="I10" s="1">
        <v>24</v>
      </c>
      <c r="J10" s="2">
        <f t="shared" si="1"/>
        <v>7.1999999999999993</v>
      </c>
    </row>
    <row r="11" spans="1:10" x14ac:dyDescent="0.2">
      <c r="A11" s="1">
        <v>9</v>
      </c>
      <c r="B11" s="3" t="s">
        <v>10</v>
      </c>
      <c r="C11" s="1">
        <v>32</v>
      </c>
      <c r="D11" s="2">
        <f t="shared" si="0"/>
        <v>80</v>
      </c>
      <c r="G11" s="1">
        <v>9</v>
      </c>
      <c r="H11" s="1" t="s">
        <v>37</v>
      </c>
      <c r="I11" s="1">
        <v>22</v>
      </c>
      <c r="J11" s="2">
        <f t="shared" si="1"/>
        <v>6.6</v>
      </c>
    </row>
    <row r="12" spans="1:10" x14ac:dyDescent="0.2">
      <c r="A12" s="1">
        <v>10</v>
      </c>
      <c r="B12" s="3" t="s">
        <v>12</v>
      </c>
      <c r="C12" s="1">
        <v>29</v>
      </c>
      <c r="D12" s="2">
        <f t="shared" si="0"/>
        <v>72.5</v>
      </c>
      <c r="G12" s="1">
        <v>10</v>
      </c>
      <c r="H12" s="1" t="s">
        <v>46</v>
      </c>
      <c r="I12" s="1">
        <v>20</v>
      </c>
      <c r="J12" s="2">
        <f t="shared" si="1"/>
        <v>6</v>
      </c>
    </row>
    <row r="13" spans="1:10" x14ac:dyDescent="0.2">
      <c r="A13" s="1">
        <v>11</v>
      </c>
      <c r="B13" s="3" t="s">
        <v>26</v>
      </c>
      <c r="C13" s="1">
        <v>27</v>
      </c>
      <c r="D13" s="2">
        <f t="shared" si="0"/>
        <v>67.5</v>
      </c>
      <c r="G13" s="1">
        <v>11</v>
      </c>
      <c r="H13" s="1" t="s">
        <v>29</v>
      </c>
      <c r="I13" s="1">
        <v>19</v>
      </c>
      <c r="J13" s="2">
        <f t="shared" si="1"/>
        <v>5.7</v>
      </c>
    </row>
    <row r="14" spans="1:10" x14ac:dyDescent="0.2">
      <c r="A14" s="1">
        <v>12</v>
      </c>
      <c r="B14" s="3" t="s">
        <v>33</v>
      </c>
      <c r="C14" s="1">
        <v>25</v>
      </c>
      <c r="D14" s="2">
        <f t="shared" si="0"/>
        <v>62.5</v>
      </c>
      <c r="G14" s="1">
        <v>12</v>
      </c>
      <c r="H14" s="1" t="s">
        <v>31</v>
      </c>
      <c r="I14" s="1">
        <v>17</v>
      </c>
      <c r="J14" s="2">
        <f t="shared" si="1"/>
        <v>5.0999999999999996</v>
      </c>
    </row>
    <row r="15" spans="1:10" x14ac:dyDescent="0.2">
      <c r="A15" s="1">
        <v>13</v>
      </c>
      <c r="B15" s="3" t="s">
        <v>32</v>
      </c>
      <c r="C15" s="1">
        <v>23</v>
      </c>
      <c r="D15" s="2">
        <f t="shared" si="0"/>
        <v>57.5</v>
      </c>
      <c r="J15" s="2"/>
    </row>
    <row r="16" spans="1:10" x14ac:dyDescent="0.2">
      <c r="A16" s="1">
        <v>14</v>
      </c>
      <c r="B16" s="1" t="s">
        <v>15</v>
      </c>
      <c r="C16" s="1">
        <v>22</v>
      </c>
      <c r="D16" s="5">
        <f t="shared" si="0"/>
        <v>55</v>
      </c>
      <c r="J16" s="2"/>
    </row>
    <row r="17" spans="1:10" x14ac:dyDescent="0.2">
      <c r="A17" s="1">
        <v>15</v>
      </c>
      <c r="B17" s="3" t="s">
        <v>47</v>
      </c>
      <c r="C17" s="1">
        <v>20</v>
      </c>
      <c r="D17" s="2">
        <f t="shared" si="0"/>
        <v>50</v>
      </c>
      <c r="J17" s="2"/>
    </row>
    <row r="18" spans="1:10" x14ac:dyDescent="0.2">
      <c r="A18" s="1">
        <v>16</v>
      </c>
      <c r="B18" s="1" t="s">
        <v>48</v>
      </c>
      <c r="C18" s="1">
        <v>19</v>
      </c>
      <c r="D18" s="5">
        <f t="shared" si="0"/>
        <v>47.5</v>
      </c>
      <c r="J18" s="2"/>
    </row>
    <row r="19" spans="1:10" x14ac:dyDescent="0.2">
      <c r="A19" s="1">
        <v>17</v>
      </c>
      <c r="B19" s="3" t="s">
        <v>49</v>
      </c>
      <c r="C19" s="1">
        <v>18</v>
      </c>
      <c r="D19" s="2">
        <f t="shared" si="0"/>
        <v>45</v>
      </c>
      <c r="J19" s="2"/>
    </row>
    <row r="20" spans="1:10" x14ac:dyDescent="0.2">
      <c r="A20" s="1">
        <v>18</v>
      </c>
      <c r="B20" s="1" t="s">
        <v>50</v>
      </c>
      <c r="C20" s="1">
        <v>16</v>
      </c>
      <c r="D20" s="5">
        <f t="shared" si="0"/>
        <v>40</v>
      </c>
      <c r="J20" s="2"/>
    </row>
    <row r="21" spans="1:10" x14ac:dyDescent="0.2">
      <c r="A21" s="1">
        <v>19</v>
      </c>
      <c r="B21" s="1" t="s">
        <v>51</v>
      </c>
      <c r="C21" s="1">
        <v>15</v>
      </c>
      <c r="D21" s="5">
        <f t="shared" si="0"/>
        <v>37.5</v>
      </c>
      <c r="J21" s="2"/>
    </row>
    <row r="22" spans="1:10" x14ac:dyDescent="0.2">
      <c r="A22" s="1">
        <v>20</v>
      </c>
      <c r="B22" s="1" t="s">
        <v>39</v>
      </c>
      <c r="C22" s="1">
        <v>14</v>
      </c>
      <c r="D22" s="5">
        <f t="shared" si="0"/>
        <v>35</v>
      </c>
      <c r="J22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AC915-E7D0-394A-AE9D-61C0FF88394C}">
  <dimension ref="A1:J22"/>
  <sheetViews>
    <sheetView zoomScale="150" zoomScaleNormal="150" workbookViewId="0">
      <selection activeCell="D20" activeCellId="4" sqref="D6 D16 D17 D18 D20"/>
    </sheetView>
  </sheetViews>
  <sheetFormatPr baseColWidth="10" defaultRowHeight="15" x14ac:dyDescent="0.2"/>
  <cols>
    <col min="1" max="1" width="10.83203125" style="1"/>
    <col min="2" max="2" width="39.5" style="1" customWidth="1"/>
    <col min="3" max="7" width="10.83203125" style="1"/>
    <col min="8" max="8" width="31.1640625" style="1" customWidth="1"/>
    <col min="9" max="16384" width="10.83203125" style="1"/>
  </cols>
  <sheetData>
    <row r="1" spans="1:10" x14ac:dyDescent="0.2">
      <c r="B1" s="1" t="s">
        <v>1</v>
      </c>
      <c r="D1" s="2"/>
      <c r="H1" s="1" t="s">
        <v>4</v>
      </c>
      <c r="J1" s="2"/>
    </row>
    <row r="2" spans="1:10" x14ac:dyDescent="0.2">
      <c r="B2" s="1" t="s">
        <v>5</v>
      </c>
      <c r="C2" s="1" t="s">
        <v>6</v>
      </c>
      <c r="D2" s="2" t="s">
        <v>7</v>
      </c>
      <c r="H2" s="1" t="s">
        <v>5</v>
      </c>
      <c r="I2" s="1" t="s">
        <v>7</v>
      </c>
      <c r="J2" s="2" t="s">
        <v>6</v>
      </c>
    </row>
    <row r="3" spans="1:10" x14ac:dyDescent="0.2">
      <c r="A3" s="1">
        <v>1</v>
      </c>
      <c r="B3" s="1" t="s">
        <v>26</v>
      </c>
      <c r="C3" s="1">
        <v>80</v>
      </c>
      <c r="D3" s="2">
        <f>C3*2.5</f>
        <v>200</v>
      </c>
      <c r="G3" s="1">
        <v>1</v>
      </c>
      <c r="H3" s="1" t="s">
        <v>73</v>
      </c>
      <c r="I3" s="1">
        <v>60</v>
      </c>
      <c r="J3" s="2">
        <f>I3*0.3</f>
        <v>18</v>
      </c>
    </row>
    <row r="4" spans="1:10" x14ac:dyDescent="0.2">
      <c r="A4" s="1">
        <v>2</v>
      </c>
      <c r="B4" s="1" t="s">
        <v>16</v>
      </c>
      <c r="C4" s="1">
        <v>65</v>
      </c>
      <c r="D4" s="2">
        <f t="shared" ref="D4:D22" si="0">C4*2.5</f>
        <v>162.5</v>
      </c>
      <c r="G4" s="1">
        <v>2</v>
      </c>
      <c r="H4" s="1" t="s">
        <v>17</v>
      </c>
      <c r="I4" s="1">
        <v>48</v>
      </c>
      <c r="J4" s="2">
        <f t="shared" ref="J4:J14" si="1">I4*0.3</f>
        <v>14.399999999999999</v>
      </c>
    </row>
    <row r="5" spans="1:10" x14ac:dyDescent="0.2">
      <c r="A5" s="1">
        <v>3</v>
      </c>
      <c r="B5" s="1" t="s">
        <v>22</v>
      </c>
      <c r="C5" s="1">
        <v>56</v>
      </c>
      <c r="D5" s="2">
        <f t="shared" si="0"/>
        <v>140</v>
      </c>
      <c r="G5" s="1">
        <v>3</v>
      </c>
      <c r="H5" s="1" t="s">
        <v>37</v>
      </c>
      <c r="I5" s="1">
        <v>41</v>
      </c>
      <c r="J5" s="2">
        <f t="shared" si="1"/>
        <v>12.299999999999999</v>
      </c>
    </row>
    <row r="6" spans="1:10" x14ac:dyDescent="0.2">
      <c r="A6" s="1">
        <v>4</v>
      </c>
      <c r="B6" s="1" t="s">
        <v>9</v>
      </c>
      <c r="C6" s="1">
        <v>49</v>
      </c>
      <c r="D6" s="4">
        <f t="shared" si="0"/>
        <v>122.5</v>
      </c>
      <c r="G6" s="1">
        <v>4</v>
      </c>
      <c r="H6" s="1" t="s">
        <v>21</v>
      </c>
      <c r="I6" s="1">
        <v>36</v>
      </c>
      <c r="J6" s="2">
        <f t="shared" si="1"/>
        <v>10.799999999999999</v>
      </c>
    </row>
    <row r="7" spans="1:10" x14ac:dyDescent="0.2">
      <c r="A7" s="1">
        <v>5</v>
      </c>
      <c r="B7" s="1" t="s">
        <v>36</v>
      </c>
      <c r="C7" s="1">
        <v>45</v>
      </c>
      <c r="D7" s="2">
        <f t="shared" si="0"/>
        <v>112.5</v>
      </c>
      <c r="G7" s="1">
        <v>5</v>
      </c>
      <c r="H7" s="1" t="s">
        <v>31</v>
      </c>
      <c r="I7" s="1">
        <v>32</v>
      </c>
      <c r="J7" s="2">
        <f t="shared" si="1"/>
        <v>9.6</v>
      </c>
    </row>
    <row r="8" spans="1:10" x14ac:dyDescent="0.2">
      <c r="A8" s="1">
        <v>6</v>
      </c>
      <c r="B8" s="1" t="s">
        <v>45</v>
      </c>
      <c r="C8" s="1">
        <v>41</v>
      </c>
      <c r="D8" s="2">
        <f t="shared" si="0"/>
        <v>102.5</v>
      </c>
      <c r="G8" s="1">
        <v>6</v>
      </c>
      <c r="H8" s="1" t="s">
        <v>15</v>
      </c>
      <c r="I8" s="1">
        <v>29</v>
      </c>
      <c r="J8" s="2">
        <f t="shared" si="1"/>
        <v>8.6999999999999993</v>
      </c>
    </row>
    <row r="9" spans="1:10" x14ac:dyDescent="0.2">
      <c r="A9" s="1">
        <v>7</v>
      </c>
      <c r="B9" s="1" t="s">
        <v>33</v>
      </c>
      <c r="C9" s="1">
        <v>37</v>
      </c>
      <c r="D9" s="2">
        <f t="shared" si="0"/>
        <v>92.5</v>
      </c>
      <c r="G9" s="1">
        <v>7</v>
      </c>
      <c r="H9" s="1" t="s">
        <v>27</v>
      </c>
      <c r="I9" s="1">
        <v>26</v>
      </c>
      <c r="J9" s="2">
        <f t="shared" si="1"/>
        <v>7.8</v>
      </c>
    </row>
    <row r="10" spans="1:10" x14ac:dyDescent="0.2">
      <c r="A10" s="1">
        <v>8</v>
      </c>
      <c r="B10" s="1" t="s">
        <v>70</v>
      </c>
      <c r="C10" s="1">
        <v>34</v>
      </c>
      <c r="D10" s="2">
        <f t="shared" si="0"/>
        <v>85</v>
      </c>
      <c r="G10" s="1">
        <v>8</v>
      </c>
      <c r="H10" s="1" t="s">
        <v>11</v>
      </c>
      <c r="I10" s="1">
        <v>24</v>
      </c>
      <c r="J10" s="2">
        <f t="shared" si="1"/>
        <v>7.1999999999999993</v>
      </c>
    </row>
    <row r="11" spans="1:10" x14ac:dyDescent="0.2">
      <c r="A11" s="1">
        <v>9</v>
      </c>
      <c r="B11" s="1" t="s">
        <v>32</v>
      </c>
      <c r="C11" s="1">
        <v>32</v>
      </c>
      <c r="D11" s="2">
        <f t="shared" si="0"/>
        <v>80</v>
      </c>
      <c r="G11" s="1">
        <v>9</v>
      </c>
      <c r="H11" s="1" t="s">
        <v>46</v>
      </c>
      <c r="I11" s="1">
        <v>22</v>
      </c>
      <c r="J11" s="2">
        <f t="shared" si="1"/>
        <v>6.6</v>
      </c>
    </row>
    <row r="12" spans="1:10" x14ac:dyDescent="0.2">
      <c r="A12" s="1">
        <v>10</v>
      </c>
      <c r="B12" s="1" t="s">
        <v>28</v>
      </c>
      <c r="C12" s="1">
        <v>29</v>
      </c>
      <c r="D12" s="2">
        <f t="shared" si="0"/>
        <v>72.5</v>
      </c>
      <c r="G12" s="1">
        <v>10</v>
      </c>
      <c r="H12" s="1" t="s">
        <v>72</v>
      </c>
      <c r="I12" s="1">
        <v>20</v>
      </c>
      <c r="J12" s="2">
        <f t="shared" si="1"/>
        <v>6</v>
      </c>
    </row>
    <row r="13" spans="1:10" x14ac:dyDescent="0.2">
      <c r="A13" s="1">
        <v>11</v>
      </c>
      <c r="B13" s="1" t="s">
        <v>12</v>
      </c>
      <c r="C13" s="1">
        <v>27</v>
      </c>
      <c r="D13" s="2">
        <f t="shared" si="0"/>
        <v>67.5</v>
      </c>
      <c r="G13" s="1">
        <v>11</v>
      </c>
      <c r="H13" s="1" t="s">
        <v>23</v>
      </c>
      <c r="I13" s="1">
        <v>19</v>
      </c>
      <c r="J13" s="2">
        <f t="shared" si="1"/>
        <v>5.7</v>
      </c>
    </row>
    <row r="14" spans="1:10" x14ac:dyDescent="0.2">
      <c r="A14" s="1">
        <v>12</v>
      </c>
      <c r="B14" s="1" t="s">
        <v>35</v>
      </c>
      <c r="C14" s="1">
        <v>25</v>
      </c>
      <c r="D14" s="2">
        <f t="shared" si="0"/>
        <v>62.5</v>
      </c>
      <c r="G14" s="1">
        <v>12</v>
      </c>
      <c r="H14" s="1" t="s">
        <v>19</v>
      </c>
      <c r="I14" s="1">
        <v>17</v>
      </c>
      <c r="J14" s="2">
        <f t="shared" si="1"/>
        <v>5.0999999999999996</v>
      </c>
    </row>
    <row r="15" spans="1:10" x14ac:dyDescent="0.2">
      <c r="A15" s="1">
        <v>13</v>
      </c>
      <c r="B15" s="1" t="s">
        <v>10</v>
      </c>
      <c r="C15" s="1">
        <v>23</v>
      </c>
      <c r="D15" s="2">
        <f t="shared" si="0"/>
        <v>57.5</v>
      </c>
    </row>
    <row r="16" spans="1:10" x14ac:dyDescent="0.2">
      <c r="A16" s="1">
        <v>14</v>
      </c>
      <c r="B16" s="1" t="s">
        <v>38</v>
      </c>
      <c r="C16" s="1">
        <v>22</v>
      </c>
      <c r="D16" s="4">
        <f t="shared" si="0"/>
        <v>55</v>
      </c>
    </row>
    <row r="17" spans="1:4" x14ac:dyDescent="0.2">
      <c r="A17" s="1">
        <v>15</v>
      </c>
      <c r="B17" s="1" t="s">
        <v>34</v>
      </c>
      <c r="C17" s="1">
        <v>20</v>
      </c>
      <c r="D17" s="4">
        <f t="shared" si="0"/>
        <v>50</v>
      </c>
    </row>
    <row r="18" spans="1:4" x14ac:dyDescent="0.2">
      <c r="A18" s="1">
        <v>16</v>
      </c>
      <c r="B18" s="1" t="s">
        <v>42</v>
      </c>
      <c r="C18" s="1">
        <v>19</v>
      </c>
      <c r="D18" s="4">
        <f t="shared" si="0"/>
        <v>47.5</v>
      </c>
    </row>
    <row r="19" spans="1:4" x14ac:dyDescent="0.2">
      <c r="A19" s="1">
        <v>17</v>
      </c>
      <c r="B19" s="1" t="s">
        <v>71</v>
      </c>
      <c r="C19" s="1">
        <v>18</v>
      </c>
      <c r="D19" s="2">
        <f t="shared" si="0"/>
        <v>45</v>
      </c>
    </row>
    <row r="20" spans="1:4" x14ac:dyDescent="0.2">
      <c r="A20" s="1">
        <v>18</v>
      </c>
      <c r="B20" s="1" t="s">
        <v>25</v>
      </c>
      <c r="C20" s="1">
        <v>16</v>
      </c>
      <c r="D20" s="4">
        <f t="shared" si="0"/>
        <v>40</v>
      </c>
    </row>
    <row r="21" spans="1:4" x14ac:dyDescent="0.2">
      <c r="A21" s="1">
        <v>19</v>
      </c>
      <c r="B21" s="1" t="s">
        <v>49</v>
      </c>
      <c r="C21" s="1">
        <v>15</v>
      </c>
      <c r="D21" s="2">
        <f t="shared" si="0"/>
        <v>37.5</v>
      </c>
    </row>
    <row r="22" spans="1:4" x14ac:dyDescent="0.2">
      <c r="A22" s="1">
        <v>20</v>
      </c>
      <c r="B22" s="1" t="s">
        <v>41</v>
      </c>
      <c r="C22" s="1">
        <v>14</v>
      </c>
      <c r="D22" s="2">
        <f t="shared" si="0"/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DBA39-2863-944F-A078-C45205FF7CA7}">
  <sheetPr codeName="Sheet1"/>
  <dimension ref="A1:J22"/>
  <sheetViews>
    <sheetView zoomScale="130" zoomScaleNormal="130" workbookViewId="0">
      <selection activeCell="B5" sqref="B5"/>
    </sheetView>
  </sheetViews>
  <sheetFormatPr baseColWidth="10" defaultRowHeight="15" x14ac:dyDescent="0.2"/>
  <cols>
    <col min="1" max="1" width="10.83203125" style="1"/>
    <col min="2" max="2" width="39.5" style="1" customWidth="1"/>
    <col min="3" max="7" width="10.83203125" style="1"/>
    <col min="8" max="8" width="31.1640625" style="1" customWidth="1"/>
    <col min="9" max="9" width="0" style="1" hidden="1" customWidth="1"/>
    <col min="10" max="16384" width="10.83203125" style="1"/>
  </cols>
  <sheetData>
    <row r="1" spans="1:10" x14ac:dyDescent="0.2">
      <c r="B1" s="1" t="s">
        <v>1</v>
      </c>
      <c r="D1" s="2"/>
      <c r="H1" s="1" t="s">
        <v>4</v>
      </c>
      <c r="J1" s="2"/>
    </row>
    <row r="2" spans="1:10" x14ac:dyDescent="0.2">
      <c r="B2" s="1" t="s">
        <v>5</v>
      </c>
      <c r="C2" s="1" t="s">
        <v>6</v>
      </c>
      <c r="D2" s="2" t="s">
        <v>7</v>
      </c>
      <c r="H2" s="1" t="s">
        <v>5</v>
      </c>
      <c r="I2" s="1" t="s">
        <v>7</v>
      </c>
      <c r="J2" s="2" t="s">
        <v>6</v>
      </c>
    </row>
    <row r="3" spans="1:10" x14ac:dyDescent="0.2">
      <c r="A3" s="1">
        <v>1</v>
      </c>
      <c r="B3" s="1" t="s">
        <v>9</v>
      </c>
      <c r="C3" s="1">
        <v>80</v>
      </c>
      <c r="D3" s="5">
        <f>C3*2.5</f>
        <v>200</v>
      </c>
      <c r="G3" s="1">
        <v>1</v>
      </c>
      <c r="H3" s="1" t="s">
        <v>13</v>
      </c>
      <c r="I3" s="1">
        <v>60</v>
      </c>
      <c r="J3" s="2">
        <v>18</v>
      </c>
    </row>
    <row r="4" spans="1:10" x14ac:dyDescent="0.2">
      <c r="A4" s="1">
        <v>2</v>
      </c>
      <c r="B4" s="1" t="s">
        <v>35</v>
      </c>
      <c r="C4" s="1">
        <v>65</v>
      </c>
      <c r="D4" s="2">
        <f t="shared" ref="D4:D22" si="0">C4*2.5</f>
        <v>162.5</v>
      </c>
      <c r="G4" s="1">
        <v>2</v>
      </c>
      <c r="H4" s="1" t="s">
        <v>17</v>
      </c>
      <c r="I4" s="1">
        <v>48</v>
      </c>
      <c r="J4" s="2">
        <v>14</v>
      </c>
    </row>
    <row r="5" spans="1:10" x14ac:dyDescent="0.2">
      <c r="A5" s="1">
        <v>3</v>
      </c>
      <c r="B5" s="1" t="s">
        <v>16</v>
      </c>
      <c r="C5" s="1">
        <v>56</v>
      </c>
      <c r="D5" s="2">
        <f t="shared" si="0"/>
        <v>140</v>
      </c>
      <c r="G5" s="1">
        <v>3</v>
      </c>
      <c r="H5" s="1" t="s">
        <v>34</v>
      </c>
      <c r="I5" s="1">
        <v>41</v>
      </c>
      <c r="J5" s="2">
        <v>12</v>
      </c>
    </row>
    <row r="6" spans="1:10" x14ac:dyDescent="0.2">
      <c r="A6" s="1">
        <v>4</v>
      </c>
      <c r="B6" s="1" t="s">
        <v>70</v>
      </c>
      <c r="C6" s="1">
        <v>49</v>
      </c>
      <c r="D6" s="2">
        <f t="shared" si="0"/>
        <v>122.5</v>
      </c>
      <c r="G6" s="1">
        <v>4</v>
      </c>
      <c r="H6" s="1" t="s">
        <v>46</v>
      </c>
      <c r="I6" s="1">
        <v>36</v>
      </c>
      <c r="J6" s="2">
        <v>11</v>
      </c>
    </row>
    <row r="7" spans="1:10" x14ac:dyDescent="0.2">
      <c r="A7" s="1">
        <v>5</v>
      </c>
      <c r="B7" s="1" t="s">
        <v>18</v>
      </c>
      <c r="C7" s="1">
        <v>45</v>
      </c>
      <c r="D7" s="2">
        <f t="shared" si="0"/>
        <v>112.5</v>
      </c>
      <c r="G7" s="1">
        <v>5</v>
      </c>
      <c r="H7" s="1" t="s">
        <v>37</v>
      </c>
      <c r="I7" s="1">
        <v>32</v>
      </c>
      <c r="J7" s="2">
        <v>10</v>
      </c>
    </row>
    <row r="8" spans="1:10" x14ac:dyDescent="0.2">
      <c r="A8" s="1">
        <v>6</v>
      </c>
      <c r="B8" s="1" t="s">
        <v>45</v>
      </c>
      <c r="C8" s="1">
        <v>41</v>
      </c>
      <c r="D8" s="2">
        <f t="shared" si="0"/>
        <v>102.5</v>
      </c>
      <c r="G8" s="1">
        <v>6</v>
      </c>
      <c r="H8" s="1" t="s">
        <v>72</v>
      </c>
      <c r="I8" s="1">
        <v>29</v>
      </c>
      <c r="J8" s="2">
        <v>9</v>
      </c>
    </row>
    <row r="9" spans="1:10" x14ac:dyDescent="0.2">
      <c r="A9" s="1">
        <v>7</v>
      </c>
      <c r="B9" s="1" t="s">
        <v>15</v>
      </c>
      <c r="C9" s="1">
        <v>37</v>
      </c>
      <c r="D9" s="5">
        <f t="shared" si="0"/>
        <v>92.5</v>
      </c>
      <c r="G9" s="1">
        <v>7</v>
      </c>
      <c r="H9" s="1" t="s">
        <v>39</v>
      </c>
      <c r="I9" s="1">
        <v>26</v>
      </c>
      <c r="J9" s="2">
        <v>8</v>
      </c>
    </row>
    <row r="10" spans="1:10" x14ac:dyDescent="0.2">
      <c r="A10" s="1">
        <v>8</v>
      </c>
      <c r="B10" s="1" t="s">
        <v>42</v>
      </c>
      <c r="C10" s="1">
        <v>34</v>
      </c>
      <c r="D10" s="5">
        <f t="shared" si="0"/>
        <v>85</v>
      </c>
      <c r="G10" s="1">
        <v>8</v>
      </c>
      <c r="H10" s="1" t="s">
        <v>27</v>
      </c>
      <c r="I10" s="1">
        <v>24</v>
      </c>
      <c r="J10" s="2">
        <v>7</v>
      </c>
    </row>
    <row r="11" spans="1:10" x14ac:dyDescent="0.2">
      <c r="A11" s="1">
        <v>9</v>
      </c>
      <c r="B11" s="1" t="s">
        <v>10</v>
      </c>
      <c r="C11" s="1">
        <v>32</v>
      </c>
      <c r="D11" s="2">
        <f t="shared" si="0"/>
        <v>80</v>
      </c>
      <c r="G11" s="1">
        <v>9</v>
      </c>
      <c r="H11" s="1" t="s">
        <v>75</v>
      </c>
      <c r="I11" s="1">
        <v>22</v>
      </c>
      <c r="J11" s="2">
        <v>7</v>
      </c>
    </row>
    <row r="12" spans="1:10" x14ac:dyDescent="0.2">
      <c r="A12" s="1">
        <v>10</v>
      </c>
      <c r="B12" s="1" t="s">
        <v>41</v>
      </c>
      <c r="C12" s="1">
        <v>29</v>
      </c>
      <c r="D12" s="2">
        <f t="shared" si="0"/>
        <v>72.5</v>
      </c>
      <c r="G12" s="1">
        <v>10</v>
      </c>
      <c r="H12" s="1" t="s">
        <v>31</v>
      </c>
      <c r="I12" s="1">
        <v>20</v>
      </c>
      <c r="J12" s="2">
        <v>6</v>
      </c>
    </row>
    <row r="13" spans="1:10" x14ac:dyDescent="0.2">
      <c r="A13" s="1">
        <v>11</v>
      </c>
      <c r="B13" s="1" t="s">
        <v>26</v>
      </c>
      <c r="C13" s="1">
        <v>27</v>
      </c>
      <c r="D13" s="2">
        <f t="shared" si="0"/>
        <v>67.5</v>
      </c>
      <c r="G13" s="1">
        <v>11</v>
      </c>
      <c r="H13" s="1" t="s">
        <v>76</v>
      </c>
      <c r="I13" s="1">
        <v>19</v>
      </c>
      <c r="J13" s="2">
        <v>6</v>
      </c>
    </row>
    <row r="14" spans="1:10" x14ac:dyDescent="0.2">
      <c r="A14" s="1">
        <v>12</v>
      </c>
      <c r="B14" s="1" t="s">
        <v>71</v>
      </c>
      <c r="C14" s="1">
        <v>25</v>
      </c>
      <c r="D14" s="2">
        <f t="shared" si="0"/>
        <v>62.5</v>
      </c>
      <c r="G14" s="1">
        <v>12</v>
      </c>
      <c r="H14" s="1" t="s">
        <v>19</v>
      </c>
      <c r="I14" s="1">
        <v>17</v>
      </c>
      <c r="J14" s="2">
        <v>5</v>
      </c>
    </row>
    <row r="15" spans="1:10" x14ac:dyDescent="0.2">
      <c r="A15" s="1">
        <v>13</v>
      </c>
      <c r="B15" s="1" t="s">
        <v>12</v>
      </c>
      <c r="C15" s="1">
        <v>23</v>
      </c>
      <c r="D15" s="2">
        <f t="shared" si="0"/>
        <v>57.5</v>
      </c>
      <c r="J15" s="2"/>
    </row>
    <row r="16" spans="1:10" x14ac:dyDescent="0.2">
      <c r="A16" s="1">
        <v>14</v>
      </c>
      <c r="B16" s="1" t="s">
        <v>11</v>
      </c>
      <c r="C16" s="1">
        <v>22</v>
      </c>
      <c r="D16" s="5">
        <f t="shared" si="0"/>
        <v>55</v>
      </c>
      <c r="J16" s="2"/>
    </row>
    <row r="17" spans="1:10" x14ac:dyDescent="0.2">
      <c r="A17" s="1">
        <v>15</v>
      </c>
      <c r="B17" s="1" t="s">
        <v>21</v>
      </c>
      <c r="C17" s="1">
        <v>20</v>
      </c>
      <c r="D17" s="5">
        <f t="shared" si="0"/>
        <v>50</v>
      </c>
      <c r="J17" s="2"/>
    </row>
    <row r="18" spans="1:10" x14ac:dyDescent="0.2">
      <c r="A18" s="1">
        <v>16</v>
      </c>
      <c r="B18" s="1" t="s">
        <v>22</v>
      </c>
      <c r="C18" s="1">
        <v>19</v>
      </c>
      <c r="D18" s="2">
        <f t="shared" si="0"/>
        <v>47.5</v>
      </c>
      <c r="J18" s="2"/>
    </row>
    <row r="19" spans="1:10" x14ac:dyDescent="0.2">
      <c r="A19" s="1">
        <v>17</v>
      </c>
      <c r="B19" s="1" t="s">
        <v>36</v>
      </c>
      <c r="C19" s="1">
        <v>18</v>
      </c>
      <c r="D19" s="2">
        <f t="shared" si="0"/>
        <v>45</v>
      </c>
      <c r="J19" s="2"/>
    </row>
    <row r="20" spans="1:10" x14ac:dyDescent="0.2">
      <c r="A20" s="1">
        <v>18</v>
      </c>
      <c r="B20" s="1" t="s">
        <v>44</v>
      </c>
      <c r="C20" s="1">
        <v>16</v>
      </c>
      <c r="D20" s="5">
        <f t="shared" si="0"/>
        <v>40</v>
      </c>
      <c r="J20" s="2"/>
    </row>
    <row r="21" spans="1:10" x14ac:dyDescent="0.2">
      <c r="A21" s="1">
        <v>19</v>
      </c>
      <c r="B21" s="1" t="s">
        <v>77</v>
      </c>
      <c r="C21" s="1">
        <v>15</v>
      </c>
      <c r="D21" s="5">
        <f t="shared" si="0"/>
        <v>37.5</v>
      </c>
      <c r="J21" s="2"/>
    </row>
    <row r="22" spans="1:10" x14ac:dyDescent="0.2">
      <c r="A22" s="1">
        <v>20</v>
      </c>
      <c r="B22" s="1" t="s">
        <v>51</v>
      </c>
      <c r="C22" s="1">
        <v>14</v>
      </c>
      <c r="D22" s="5">
        <f t="shared" si="0"/>
        <v>35</v>
      </c>
      <c r="J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Обща А</vt:lpstr>
      <vt:lpstr>Обща Б</vt:lpstr>
      <vt:lpstr>ББФ1</vt:lpstr>
      <vt:lpstr>ББФ 2</vt:lpstr>
      <vt:lpstr>ББФ 3</vt:lpstr>
      <vt:lpstr>ББФ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 Tenchev</dc:creator>
  <cp:lastModifiedBy>Radi Tenchev</cp:lastModifiedBy>
  <dcterms:created xsi:type="dcterms:W3CDTF">2021-01-30T16:55:41Z</dcterms:created>
  <dcterms:modified xsi:type="dcterms:W3CDTF">2021-04-28T21:52:00Z</dcterms:modified>
</cp:coreProperties>
</file>